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Users\DC7900\Desktop\FINAL RANKS AND SCORES\"/>
    </mc:Choice>
  </mc:AlternateContent>
  <bookViews>
    <workbookView xWindow="0" yWindow="0" windowWidth="19950" windowHeight="6690"/>
  </bookViews>
  <sheets>
    <sheet name="RANKS AND SCORES" sheetId="1" r:id="rId1"/>
    <sheet name="NOTES" sheetId="3" r:id="rId2"/>
    <sheet name="INDICATOR DEFINITIONS" sheetId="2" r:id="rId3"/>
  </sheets>
  <calcPr calcId="162913"/>
  <fileRecoveryPr autoRecover="0"/>
</workbook>
</file>

<file path=xl/calcChain.xml><?xml version="1.0" encoding="utf-8"?>
<calcChain xmlns="http://schemas.openxmlformats.org/spreadsheetml/2006/main">
  <c r="C204" i="1" l="1"/>
  <c r="C203" i="1"/>
  <c r="C202" i="1"/>
  <c r="C201" i="1"/>
  <c r="C200" i="1"/>
  <c r="C199" i="1"/>
  <c r="C198" i="1"/>
  <c r="C197" i="1"/>
  <c r="C196" i="1"/>
  <c r="C195" i="1"/>
  <c r="C194" i="1"/>
  <c r="C193" i="1"/>
  <c r="C192" i="1"/>
  <c r="C191" i="1"/>
  <c r="C190" i="1"/>
  <c r="C189" i="1"/>
  <c r="C188" i="1"/>
  <c r="C187" i="1"/>
  <c r="C186" i="1"/>
  <c r="C185" i="1"/>
  <c r="C184" i="1"/>
  <c r="C183" i="1"/>
  <c r="C180" i="1"/>
  <c r="C179" i="1"/>
  <c r="C178" i="1"/>
  <c r="C177" i="1"/>
  <c r="C176" i="1"/>
  <c r="C175" i="1"/>
  <c r="C174" i="1"/>
  <c r="C173" i="1"/>
  <c r="C172" i="1"/>
  <c r="C171" i="1"/>
  <c r="C168" i="1"/>
  <c r="C167" i="1"/>
  <c r="C166" i="1"/>
  <c r="C165" i="1"/>
  <c r="C164" i="1"/>
  <c r="C163" i="1"/>
  <c r="C162" i="1"/>
  <c r="C161" i="1"/>
  <c r="C160" i="1"/>
  <c r="C159" i="1"/>
  <c r="C158" i="1"/>
  <c r="C157" i="1"/>
  <c r="C156" i="1"/>
  <c r="C155" i="1"/>
  <c r="C154" i="1"/>
  <c r="C153" i="1"/>
  <c r="C152" i="1"/>
  <c r="C151" i="1"/>
  <c r="C150" i="1"/>
  <c r="C149" i="1"/>
  <c r="C148" i="1"/>
  <c r="C147" i="1"/>
  <c r="C144" i="1"/>
  <c r="C143" i="1"/>
  <c r="C142" i="1"/>
  <c r="C141" i="1"/>
  <c r="C140" i="1"/>
  <c r="C139" i="1"/>
  <c r="C138" i="1"/>
  <c r="C137" i="1"/>
  <c r="C136" i="1"/>
  <c r="C135" i="1"/>
  <c r="C132" i="1"/>
  <c r="C131" i="1"/>
  <c r="C130" i="1"/>
  <c r="C129" i="1"/>
  <c r="C128" i="1"/>
  <c r="C127" i="1"/>
  <c r="C126" i="1"/>
  <c r="C125" i="1"/>
  <c r="C124" i="1"/>
  <c r="C123" i="1"/>
  <c r="C122" i="1"/>
  <c r="C121" i="1"/>
  <c r="C120" i="1"/>
  <c r="C119" i="1"/>
  <c r="C118" i="1"/>
  <c r="C117" i="1"/>
  <c r="C116" i="1"/>
  <c r="C115" i="1"/>
  <c r="C114" i="1"/>
  <c r="C113" i="1"/>
  <c r="C112" i="1"/>
  <c r="C111" i="1"/>
  <c r="C108" i="1"/>
  <c r="C107" i="1"/>
  <c r="C106" i="1"/>
  <c r="C105" i="1"/>
  <c r="C104" i="1"/>
  <c r="C103" i="1"/>
  <c r="C102" i="1"/>
  <c r="C101" i="1"/>
  <c r="C100" i="1"/>
  <c r="C99"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3" i="1"/>
  <c r="C62" i="1"/>
  <c r="C61" i="1"/>
  <c r="C60" i="1"/>
  <c r="C59" i="1"/>
  <c r="C58" i="1"/>
  <c r="C57" i="1"/>
  <c r="C56" i="1"/>
  <c r="C55" i="1"/>
  <c r="C54"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18" i="1"/>
  <c r="C17" i="1"/>
  <c r="C16" i="1"/>
  <c r="C15" i="1"/>
  <c r="C14" i="1"/>
  <c r="C13" i="1"/>
  <c r="C12" i="1"/>
  <c r="C11" i="1"/>
  <c r="C10" i="1"/>
  <c r="C9" i="1"/>
</calcChain>
</file>

<file path=xl/sharedStrings.xml><?xml version="1.0" encoding="utf-8"?>
<sst xmlns="http://schemas.openxmlformats.org/spreadsheetml/2006/main" count="2376" uniqueCount="250">
  <si>
    <t>PROVINCE</t>
  </si>
  <si>
    <t>2011 - OVERALL RANKING</t>
  </si>
  <si>
    <t>2011 - WAGES</t>
  </si>
  <si>
    <t>2011 - LOW INCOME MEASURES</t>
  </si>
  <si>
    <t xml:space="preserve">2011 - LABOUR FORCE PARTICIPATION </t>
  </si>
  <si>
    <t>2011 - EMPLOYMENT STATUS</t>
  </si>
  <si>
    <t>2011 - UNEMPLOYMENT STATUS</t>
  </si>
  <si>
    <t>2011 - FULL-TIME EMPLOYMENT STATUS</t>
  </si>
  <si>
    <t>2011 - SUBSIDIZED HOUSING</t>
  </si>
  <si>
    <t>Province</t>
  </si>
  <si>
    <t>Score</t>
  </si>
  <si>
    <t>Rank</t>
  </si>
  <si>
    <t>AB**</t>
  </si>
  <si>
    <t>BC**</t>
  </si>
  <si>
    <t>MB**</t>
  </si>
  <si>
    <t>MB*</t>
  </si>
  <si>
    <t>NB**</t>
  </si>
  <si>
    <t>NB</t>
  </si>
  <si>
    <t>NL**</t>
  </si>
  <si>
    <t>NL</t>
  </si>
  <si>
    <t>NS**</t>
  </si>
  <si>
    <t>NS</t>
  </si>
  <si>
    <t>ON**</t>
  </si>
  <si>
    <t>PEI**</t>
  </si>
  <si>
    <t>PEI*</t>
  </si>
  <si>
    <t>QC**</t>
  </si>
  <si>
    <t>QC</t>
  </si>
  <si>
    <t>SK**</t>
  </si>
  <si>
    <t>City</t>
  </si>
  <si>
    <t>Abbotsford**</t>
  </si>
  <si>
    <t>Barrie**</t>
  </si>
  <si>
    <t>Barrie</t>
  </si>
  <si>
    <t>Barrie*</t>
  </si>
  <si>
    <t>Brantford**</t>
  </si>
  <si>
    <t>Brantford</t>
  </si>
  <si>
    <t>Brantford*</t>
  </si>
  <si>
    <t>Calgary**</t>
  </si>
  <si>
    <t>Calgary</t>
  </si>
  <si>
    <t>Edmonton**</t>
  </si>
  <si>
    <t>Greater Sudbury**</t>
  </si>
  <si>
    <t>Greater Sudbury</t>
  </si>
  <si>
    <t>Guelph**</t>
  </si>
  <si>
    <t>Guelph</t>
  </si>
  <si>
    <t>Guelph*</t>
  </si>
  <si>
    <t>Halifax**</t>
  </si>
  <si>
    <t>Halifax</t>
  </si>
  <si>
    <t>Hamilton**</t>
  </si>
  <si>
    <t>Hamilton</t>
  </si>
  <si>
    <t>Hamilton*</t>
  </si>
  <si>
    <t>Kelowna**</t>
  </si>
  <si>
    <t>Kingston**</t>
  </si>
  <si>
    <t>Kingston</t>
  </si>
  <si>
    <t>Kitchener**</t>
  </si>
  <si>
    <t>Kitchener</t>
  </si>
  <si>
    <t>London**</t>
  </si>
  <si>
    <t>London</t>
  </si>
  <si>
    <t>London*</t>
  </si>
  <si>
    <t>Moncton**</t>
  </si>
  <si>
    <t>Moncton</t>
  </si>
  <si>
    <t>Moncton*</t>
  </si>
  <si>
    <t>Montréal**</t>
  </si>
  <si>
    <t>Oshawa**</t>
  </si>
  <si>
    <t>Oshawa*</t>
  </si>
  <si>
    <t>Oshawa</t>
  </si>
  <si>
    <t>Ottawa-Gatineau**</t>
  </si>
  <si>
    <t>Peterborough**</t>
  </si>
  <si>
    <t>Peterborough</t>
  </si>
  <si>
    <t>Québec**</t>
  </si>
  <si>
    <t>Québec</t>
  </si>
  <si>
    <t>Regina**</t>
  </si>
  <si>
    <t>Saint John**</t>
  </si>
  <si>
    <t>Saint John</t>
  </si>
  <si>
    <t>Saint John*</t>
  </si>
  <si>
    <t>Saskatoon**</t>
  </si>
  <si>
    <t>Sherbrooke**</t>
  </si>
  <si>
    <t>Sherbrooke*</t>
  </si>
  <si>
    <t>Sherbrooke</t>
  </si>
  <si>
    <t>St. Catharines-Niagara**</t>
  </si>
  <si>
    <t>St. Catharines-Niagara</t>
  </si>
  <si>
    <t>St. Catharines-Niagara*</t>
  </si>
  <si>
    <t>Thunder Bay**</t>
  </si>
  <si>
    <t>Thunder Bay</t>
  </si>
  <si>
    <t>Toronto**</t>
  </si>
  <si>
    <t>Trois-Rivières**</t>
  </si>
  <si>
    <t>Trois-Rivières*</t>
  </si>
  <si>
    <t>Trois-Rivières</t>
  </si>
  <si>
    <t>Vancouver**</t>
  </si>
  <si>
    <t>Victoria**</t>
  </si>
  <si>
    <t>Victoria</t>
  </si>
  <si>
    <t>Windsor**</t>
  </si>
  <si>
    <t>Windsor</t>
  </si>
  <si>
    <t>Winnipeg**</t>
  </si>
  <si>
    <t>Winnipeg</t>
  </si>
  <si>
    <t>Winnipeg*</t>
  </si>
  <si>
    <t>2006 - OVERALL RANKING</t>
  </si>
  <si>
    <t>2006 - WAGES</t>
  </si>
  <si>
    <t>2006 - LOW INCOME MEASURES</t>
  </si>
  <si>
    <t xml:space="preserve">2006 -  LABOUR FORCE PARTICIPATION </t>
  </si>
  <si>
    <t>2006 - EMPLOYMENT STATUS</t>
  </si>
  <si>
    <t>2006 - UNEMPLOYMENT STATUS</t>
  </si>
  <si>
    <t>2006 - FULL-TIME EMPLOYMENT STATUS</t>
  </si>
  <si>
    <t xml:space="preserve">2006 - SUBSIDIZED HOUSING </t>
  </si>
  <si>
    <t>AB</t>
  </si>
  <si>
    <t>PEI</t>
  </si>
  <si>
    <t>Abbotsford</t>
  </si>
  <si>
    <t>Calgary*</t>
  </si>
  <si>
    <t>Edmonton</t>
  </si>
  <si>
    <t>Kelowna</t>
  </si>
  <si>
    <t>Montréal</t>
  </si>
  <si>
    <t>Regina</t>
  </si>
  <si>
    <t>Saskatoon</t>
  </si>
  <si>
    <t>Toronto</t>
  </si>
  <si>
    <t>2001 - OVERALL RANKING</t>
  </si>
  <si>
    <t>2001 - WAGES</t>
  </si>
  <si>
    <t>2001 - LOW INCOME MEASURES</t>
  </si>
  <si>
    <t xml:space="preserve">2001 -  LABOUR FORCE PARTICIPATION </t>
  </si>
  <si>
    <t>2001 - EMPLOYMENT STATUS</t>
  </si>
  <si>
    <t>2001 - UNEMPLOYMENT STATUS</t>
  </si>
  <si>
    <t>2001 - FULL-TIME EMPLOYMENT STATUS</t>
  </si>
  <si>
    <t>2001 - SUBSIDIZED HOUSING</t>
  </si>
  <si>
    <t>BC</t>
  </si>
  <si>
    <t>QC*</t>
  </si>
  <si>
    <t>SK</t>
  </si>
  <si>
    <t>2001 -  LABOUR FORCE PARTICIPATION</t>
  </si>
  <si>
    <t>1996 - OVERALL RANKING</t>
  </si>
  <si>
    <t>1996 - WAGES</t>
  </si>
  <si>
    <t>1996 - LOW INCOME MEASURES</t>
  </si>
  <si>
    <t>1996 -  LABOUR FORCE PARTICIPATION</t>
  </si>
  <si>
    <t>1996 - EMPLOYMENT STATUS</t>
  </si>
  <si>
    <t>1996 - UNEMPLOYMENT STATUS</t>
  </si>
  <si>
    <t>1996 - FULL-TIME EMPLOYMENT STATUS</t>
  </si>
  <si>
    <t xml:space="preserve">1996 - SUBSIDIZED HOUSING </t>
  </si>
  <si>
    <t xml:space="preserve">1996 - OVERALL RANKING </t>
  </si>
  <si>
    <t>1996 - LABOUR FORCE PARTICIPATION</t>
  </si>
  <si>
    <t>Kitchener*</t>
  </si>
  <si>
    <t>Québec*</t>
  </si>
  <si>
    <t>Toronto*</t>
  </si>
  <si>
    <t>Vancouver</t>
  </si>
  <si>
    <t>1991 - OVERALL RANKING</t>
  </si>
  <si>
    <t>1991 - WAGES</t>
  </si>
  <si>
    <t>1991 - LOW INCOME MEASURES</t>
  </si>
  <si>
    <t xml:space="preserve">1991 -  LABOUR FORCE PARTICIPATION </t>
  </si>
  <si>
    <t>1991 - EMPLOYMENT STATUS</t>
  </si>
  <si>
    <t>1991 - UNEMPLOYMENT STATUS</t>
  </si>
  <si>
    <t>1991 - FULL-TIME EMPLOYMENT STATUS</t>
  </si>
  <si>
    <t>1991 - NON-OFFICAL LANGUAGE AT WORK</t>
  </si>
  <si>
    <t xml:space="preserve">1991 - SUBSIDIZED HOUSING </t>
  </si>
  <si>
    <t>MBv</t>
  </si>
  <si>
    <t>NF**</t>
  </si>
  <si>
    <t>1991 -  LABOUR FORCE PARTICIPATION</t>
  </si>
  <si>
    <t>Indicator</t>
  </si>
  <si>
    <t>WAGES</t>
  </si>
  <si>
    <t>LOW-INCOME MEASURES</t>
  </si>
  <si>
    <t>LABOUR FORCE PARTICIPATION</t>
  </si>
  <si>
    <t>EMPLOYMENT STATUS</t>
  </si>
  <si>
    <t>UNEMPLOYMENT STATUS</t>
  </si>
  <si>
    <t>FULL-TIME EMPLOYMENT STATUS</t>
  </si>
  <si>
    <t>SUBSIDIZED HOUSING</t>
  </si>
  <si>
    <t>Year</t>
  </si>
  <si>
    <t xml:space="preserve">Filter </t>
  </si>
  <si>
    <t>No filters</t>
  </si>
  <si>
    <t>All</t>
  </si>
  <si>
    <t>Age: 18 to 65</t>
  </si>
  <si>
    <t xml:space="preserve">SUBSIDIZED HOUSING </t>
  </si>
  <si>
    <t>CITY</t>
  </si>
  <si>
    <t>Definition</t>
  </si>
  <si>
    <t>Refers to earned gross wages and salaries before deductions for full-time workers.</t>
  </si>
  <si>
    <t>Refers to the percentage of individuals who are active in the labour force, either employed or unemployed - but looking for work.</t>
  </si>
  <si>
    <t>Refers to the percentage of individuals who are unemployed and inactive in the labour force.</t>
  </si>
  <si>
    <t>Refers to the percentage of individuals who are working full-time.</t>
  </si>
  <si>
    <t>Refers to the percentage of individuals using a non-official language most often at work.</t>
  </si>
  <si>
    <t>NON-OFFICIAL LANGUAGE AT WORK</t>
  </si>
  <si>
    <t>2011 - NON-OFFICIAL LANGUAGE AT WORK</t>
  </si>
  <si>
    <t>2006 - NON-OFFICIAL LANGUAGE AT WORK</t>
  </si>
  <si>
    <t>2001 - NON-OFFICIAL LANGUAGE AT WORK</t>
  </si>
  <si>
    <t>1996 - NON-OFFICIAL LANGUAGE AT WORK</t>
  </si>
  <si>
    <t>Alberta</t>
  </si>
  <si>
    <t>British Columbia</t>
  </si>
  <si>
    <t>Manitoba</t>
  </si>
  <si>
    <t>New Brunswick</t>
  </si>
  <si>
    <t>Nova Scotia</t>
  </si>
  <si>
    <t>Ontario</t>
  </si>
  <si>
    <t>Prince Edward Island</t>
  </si>
  <si>
    <t>Quebec</t>
  </si>
  <si>
    <t>Saskatchewan</t>
  </si>
  <si>
    <t>Ottawa-Gatineau</t>
  </si>
  <si>
    <t>Please see the CIMI Methodology Report for further details</t>
  </si>
  <si>
    <t>Until 2011, the low income measures indicator is based on the low income cut-off (LICO) variable. With additional data in the 2011 Census, the low income measures indicator is made up of the average of four low income measures: LICO; low income measure (LIM); low income measure market income (LIM-MI); and market basket measure (MBM)</t>
  </si>
  <si>
    <t>LOW INCOME MEASURE (LIM)</t>
  </si>
  <si>
    <t>LOW INCOME MEASURE MARKET INCOME (LIM-MI)</t>
  </si>
  <si>
    <t>MARKET BASKET MEASURE (MBM)</t>
  </si>
  <si>
    <t>Indicator Defintions</t>
  </si>
  <si>
    <t>LOW INCOME CUT-OFF (LICO)</t>
  </si>
  <si>
    <t>Regina*</t>
  </si>
  <si>
    <t>Saskatoon*</t>
  </si>
  <si>
    <t>NO DATA AVALIABLE</t>
  </si>
  <si>
    <t>2006 - MBM</t>
  </si>
  <si>
    <t>2001 - MBM</t>
  </si>
  <si>
    <t>1996 - MBM</t>
  </si>
  <si>
    <t>1991 - MBM</t>
  </si>
  <si>
    <t>2011 - MBM</t>
  </si>
  <si>
    <t>Rank Order</t>
  </si>
  <si>
    <t>High earners generate high ranks</t>
  </si>
  <si>
    <t>Low scores generate high ranks</t>
  </si>
  <si>
    <t xml:space="preserve">High scores generate high ranks </t>
  </si>
  <si>
    <t xml:space="preserve">Low scores generate high ranks </t>
  </si>
  <si>
    <t>Refers to the proportion of renters who live in subsidized housing (i.e. rent applied to income, social housing, public housing, government-assisted housing, or non-profit housing).</t>
  </si>
  <si>
    <t>Refers to the proportion of individuals who have lived below Statistics Canada's low income cut-off (see notes page for the 2011- period).</t>
  </si>
  <si>
    <t>** Results are statistically significant at p &lt;0.05</t>
  </si>
  <si>
    <t>* Results are statistically significant at p &lt;0.1</t>
  </si>
  <si>
    <t>No asterisk - Results are NOT statistically significant</t>
  </si>
  <si>
    <t>Age: 18 to 65;  population of interest is limited to currently employed, full-time, and wage earners earning between $18,000.00 and $200,000.00</t>
  </si>
  <si>
    <t xml:space="preserve"> All (i.e., Immigrant Status/Year of Immigration Interaction term, Gender, Age, Visible Minority Status, Knowledge of Offical Languages, Education, Occupations, Mobility 1 &amp; 5 yrs, Provinces and Cities)</t>
  </si>
  <si>
    <t>Newfoundland and Labrador</t>
  </si>
  <si>
    <t xml:space="preserve">2011 - AVERAGE RANKING </t>
  </si>
  <si>
    <t>2006 - AVERAGE RANKING</t>
  </si>
  <si>
    <t>2001 - AVERAGE RANKING</t>
  </si>
  <si>
    <t>1996 - AVERAGE RANKING</t>
  </si>
  <si>
    <t>1991 - AVERAGE RANKING</t>
  </si>
  <si>
    <t>Refers to the proportion of individuals who have lived below Statistics Canada's low income cut-off.</t>
  </si>
  <si>
    <t>Refers to the proportion of individuals who have lived below Statistics Canada's low Income Meaure.</t>
  </si>
  <si>
    <t>Refers to the proportion of individuals who have lived below Statistics Canada's low Income Meaure-Market Income.</t>
  </si>
  <si>
    <t>2011 - LOW INCOME CUT-OFF (LICO)</t>
  </si>
  <si>
    <t>2006 - LOW INCOME CUT-OFF (LICO)</t>
  </si>
  <si>
    <t>2001 - LOW INCOME CUT-OFF (LICO)</t>
  </si>
  <si>
    <t>1996 - LOW INCOME CUT-OFF (LICO)</t>
  </si>
  <si>
    <t>1991 - LOW INCOME CUT-OFF (LICO)</t>
  </si>
  <si>
    <t>2011 - LOW INCOME MEASURE (LIM)</t>
  </si>
  <si>
    <t>2006 - LOW INCOME MEASURE (LIM)</t>
  </si>
  <si>
    <t>2001 - LOW INCOME MEASURE (LIM)</t>
  </si>
  <si>
    <t>1996 - LOW INCOME MEASURE (LIM)</t>
  </si>
  <si>
    <t>1991 - LOW INCOME MEASURE (LIM)</t>
  </si>
  <si>
    <t>2011 - LOW INCOME MEASURE MARKET INCOME (LIM-MI)</t>
  </si>
  <si>
    <t>2006 - LOW INCOME MEASURE MARKET INCOME (LIM-MI)</t>
  </si>
  <si>
    <t>2001 - LOW INCOME MEASURE MARKET INCOME (LIM-MI)</t>
  </si>
  <si>
    <t>1996 - LOW INCOME MEASURE MARKET INCOME (LIM-MI)</t>
  </si>
  <si>
    <t>1991 - LOW INCOME MEASURE MARKET INCOME (LIM-MI)</t>
  </si>
  <si>
    <t>Refers to the proportion of individuals who have lived below Human Resources and Skills Development Canada's Market Basket Measure.</t>
  </si>
  <si>
    <t>Socio-demographic Control</t>
  </si>
  <si>
    <t>Economic Dimension                         Ranks &amp; Scores</t>
  </si>
  <si>
    <t>Economic Dimension                             Ranks &amp; Scores</t>
  </si>
  <si>
    <t>Economic Dimension                                     Ranks &amp; Scores</t>
  </si>
  <si>
    <t>Economic Dimension                                  Ranks &amp; Scores</t>
  </si>
  <si>
    <t>Notes</t>
  </si>
  <si>
    <t>Additional Notes</t>
  </si>
  <si>
    <t>Non-permanent residents fall outside the scope of this research</t>
  </si>
  <si>
    <t>"No Data Available" indicates that data was not available at source or not released by Statistics Canada Research Data Centre (RDC) as per data confidentiality rules</t>
  </si>
  <si>
    <t>Some geographies are presented as unamalgamated in certain time periods because of how the data is reported by the source, usually due to small population sizes in some regions or other statistical reasons (e.g., unreliable data in smaller geographies). This is the case in certain time periods as data is duplicated for the regions of Sherbrooke-Trois-Rivières, Greater Sudbury-Thunder Bay, Regina-Saskatoon, Kelowna-Abbotsford, Moncton-Saint John, Brantford-Guelph-Barrie, as well as Kingston-Peterborough</t>
  </si>
  <si>
    <t>Territories and certain cities were excluded from analysis given low sample sizes</t>
  </si>
  <si>
    <t>LEGEND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</si>
</sst>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2" x14ac:knownFonts="1">
    <font>
      <sz val="11"/>
      <color rgb="FF000000"/>
      <name val="Calibri"/>
    </font>
    <font>
      <sz val="11"/>
      <color theme="1"/>
      <name val="Calibri"/>
      <family val="2"/>
      <scheme val="minor"/>
    </font>
    <font>
      <sz val="11"/>
      <color rgb="FF006100"/>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b/>
      <sz val="12"/>
      <name val="Calibri"/>
      <family val="2"/>
      <scheme val="minor"/>
    </font>
    <font>
      <sz val="12"/>
      <color rgb="FF0C0C0C"/>
      <name val="Calibri"/>
      <family val="2"/>
      <scheme val="minor"/>
    </font>
    <font>
      <b/>
      <sz val="36"/>
      <color rgb="FF000000"/>
      <name val="Calibri"/>
      <family val="2"/>
      <scheme val="minor"/>
    </font>
    <font>
      <sz val="36"/>
      <color rgb="FF000000"/>
      <name val="Calibri"/>
      <family val="2"/>
      <scheme val="minor"/>
    </font>
    <font>
      <sz val="12"/>
      <color theme="1"/>
      <name val="Calibri"/>
      <family val="2"/>
      <scheme val="minor"/>
    </font>
    <font>
      <i/>
      <sz val="12"/>
      <name val="Calibri"/>
      <family val="2"/>
      <scheme val="minor"/>
    </font>
  </fonts>
  <fills count="24">
    <fill>
      <patternFill patternType="none"/>
    </fill>
    <fill>
      <patternFill patternType="gray125"/>
    </fill>
    <fill>
      <patternFill patternType="solid">
        <fgColor rgb="FFFF0000"/>
        <bgColor rgb="FFFF0000"/>
      </patternFill>
    </fill>
    <fill>
      <patternFill patternType="solid">
        <fgColor rgb="FFD8D8D8"/>
        <bgColor rgb="FFD8D8D8"/>
      </patternFill>
    </fill>
    <fill>
      <patternFill patternType="solid">
        <fgColor rgb="FF9966FF"/>
        <bgColor rgb="FF9966FF"/>
      </patternFill>
    </fill>
    <fill>
      <patternFill patternType="solid">
        <fgColor rgb="FFF2F2F2"/>
        <bgColor rgb="FFF2F2F2"/>
      </patternFill>
    </fill>
    <fill>
      <patternFill patternType="solid">
        <fgColor rgb="FF993366"/>
        <bgColor rgb="FF993366"/>
      </patternFill>
    </fill>
    <fill>
      <patternFill patternType="solid">
        <fgColor rgb="FF66CCFF"/>
        <bgColor rgb="FF66CCFF"/>
      </patternFill>
    </fill>
    <fill>
      <patternFill patternType="solid">
        <fgColor rgb="FF2F75B5"/>
        <bgColor rgb="FF2F75B5"/>
      </patternFill>
    </fill>
    <fill>
      <patternFill patternType="solid">
        <fgColor rgb="FF2E75B5"/>
        <bgColor rgb="FF2E75B5"/>
      </patternFill>
    </fill>
    <fill>
      <patternFill patternType="solid">
        <fgColor rgb="FFFFFFFF"/>
        <bgColor rgb="FFFFFFFF"/>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E2EFD9"/>
      </patternFill>
    </fill>
    <fill>
      <patternFill patternType="solid">
        <fgColor rgb="FFC6EFCE"/>
      </patternFill>
    </fill>
    <fill>
      <patternFill patternType="solid">
        <fgColor rgb="FFFF0000"/>
        <bgColor indexed="64"/>
      </patternFill>
    </fill>
    <fill>
      <patternFill patternType="solid">
        <fgColor theme="2"/>
        <bgColor rgb="FFD8D8D8"/>
      </patternFill>
    </fill>
    <fill>
      <patternFill patternType="solid">
        <fgColor theme="2"/>
        <bgColor rgb="FFBFBFBF"/>
      </patternFill>
    </fill>
    <fill>
      <patternFill patternType="solid">
        <fgColor rgb="FF9966FF"/>
        <bgColor indexed="64"/>
      </patternFill>
    </fill>
    <fill>
      <patternFill patternType="solid">
        <fgColor rgb="FF993366"/>
        <bgColor indexed="64"/>
      </patternFill>
    </fill>
    <fill>
      <patternFill patternType="solid">
        <fgColor rgb="FF33CCFF"/>
        <bgColor indexed="64"/>
      </patternFill>
    </fill>
    <fill>
      <patternFill patternType="solid">
        <fgColor rgb="FF0070C0"/>
        <bgColor indexed="64"/>
      </patternFill>
    </fill>
    <fill>
      <patternFill patternType="solid">
        <fgColor theme="0" tint="-0.14999847407452621"/>
        <bgColor indexed="64"/>
      </patternFill>
    </fill>
    <fill>
      <patternFill patternType="solid">
        <fgColor rgb="FF33CCFF"/>
        <bgColor rgb="FF66CCFF"/>
      </patternFill>
    </fill>
  </fills>
  <borders count="86">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style="thin">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thin">
        <color rgb="FF000000"/>
      </bottom>
      <diagonal/>
    </border>
    <border>
      <left style="medium">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dotted">
        <color rgb="FF000000"/>
      </left>
      <right/>
      <top style="medium">
        <color rgb="FF000000"/>
      </top>
      <bottom style="thin">
        <color rgb="FF000000"/>
      </bottom>
      <diagonal/>
    </border>
    <border>
      <left/>
      <right style="dotted">
        <color rgb="FF000000"/>
      </right>
      <top style="medium">
        <color rgb="FF000000"/>
      </top>
      <bottom style="thin">
        <color rgb="FF000000"/>
      </bottom>
      <diagonal/>
    </border>
    <border>
      <left style="dotted">
        <color rgb="FF000000"/>
      </left>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auto="1"/>
      </top>
      <bottom/>
      <diagonal/>
    </border>
    <border>
      <left/>
      <right style="dotted">
        <color rgb="FF000000"/>
      </right>
      <top style="thin">
        <color auto="1"/>
      </top>
      <bottom/>
      <diagonal/>
    </border>
    <border>
      <left style="dotted">
        <color rgb="FF000000"/>
      </left>
      <right/>
      <top/>
      <bottom/>
      <diagonal/>
    </border>
    <border>
      <left/>
      <right style="dotted">
        <color rgb="FF000000"/>
      </right>
      <top/>
      <bottom/>
      <diagonal/>
    </border>
    <border>
      <left style="dotted">
        <color rgb="FF000000"/>
      </left>
      <right/>
      <top/>
      <bottom style="medium">
        <color rgb="FF000000"/>
      </bottom>
      <diagonal/>
    </border>
    <border>
      <left/>
      <right style="dotted">
        <color rgb="FF000000"/>
      </right>
      <top/>
      <bottom style="medium">
        <color auto="1"/>
      </bottom>
      <diagonal/>
    </border>
    <border>
      <left/>
      <right style="dotted">
        <color rgb="FF000000"/>
      </right>
      <top/>
      <bottom style="medium">
        <color rgb="FF000000"/>
      </bottom>
      <diagonal/>
    </border>
    <border>
      <left/>
      <right style="dotted">
        <color rgb="FF000000"/>
      </right>
      <top style="thin">
        <color rgb="FF000000"/>
      </top>
      <bottom/>
      <diagonal/>
    </border>
    <border>
      <left style="dotted">
        <color rgb="FF000000"/>
      </left>
      <right/>
      <top style="thin">
        <color rgb="FF000000"/>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dotted">
        <color rgb="FF000000"/>
      </left>
      <right/>
      <top style="medium">
        <color rgb="FF000000"/>
      </top>
      <bottom style="thin">
        <color auto="1"/>
      </bottom>
      <diagonal/>
    </border>
    <border>
      <left/>
      <right/>
      <top style="medium">
        <color rgb="FF000000"/>
      </top>
      <bottom style="thin">
        <color auto="1"/>
      </bottom>
      <diagonal/>
    </border>
    <border>
      <left/>
      <right/>
      <top style="thin">
        <color indexed="64"/>
      </top>
      <bottom/>
      <diagonal/>
    </border>
    <border>
      <left/>
      <right style="medium">
        <color auto="1"/>
      </right>
      <top style="thin">
        <color auto="1"/>
      </top>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right style="thin">
        <color theme="0" tint="-0.24994659260841701"/>
      </right>
      <top/>
      <bottom/>
      <diagonal/>
    </border>
    <border>
      <left/>
      <right style="thin">
        <color theme="0" tint="-0.24994659260841701"/>
      </right>
      <top style="thin">
        <color theme="0" tint="-0.24994659260841701"/>
      </top>
      <bottom/>
      <diagonal/>
    </border>
    <border>
      <left/>
      <right style="medium">
        <color auto="1"/>
      </right>
      <top style="medium">
        <color auto="1"/>
      </top>
      <bottom/>
      <diagonal/>
    </border>
    <border>
      <left style="medium">
        <color indexed="64"/>
      </left>
      <right style="thin">
        <color rgb="FF000000"/>
      </right>
      <top/>
      <bottom/>
      <diagonal/>
    </border>
    <border>
      <left style="thin">
        <color rgb="FF000000"/>
      </left>
      <right style="thin">
        <color indexed="64"/>
      </right>
      <top/>
      <bottom/>
      <diagonal/>
    </border>
    <border>
      <left/>
      <right style="medium">
        <color auto="1"/>
      </right>
      <top/>
      <bottom style="medium">
        <color auto="1"/>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rgb="FF000000"/>
      </left>
      <right style="medium">
        <color indexed="64"/>
      </right>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right/>
      <top style="medium">
        <color auto="1"/>
      </top>
      <bottom/>
      <diagonal/>
    </border>
    <border>
      <left style="thin">
        <color theme="0" tint="-0.24994659260841701"/>
      </left>
      <right style="thin">
        <color theme="0" tint="-0.24994659260841701"/>
      </right>
      <top/>
      <bottom style="thin">
        <color theme="0" tint="-0.24994659260841701"/>
      </bottom>
      <diagonal/>
    </border>
    <border>
      <left/>
      <right/>
      <top/>
      <bottom style="medium">
        <color auto="1"/>
      </bottom>
      <diagonal/>
    </border>
    <border>
      <left/>
      <right/>
      <top style="medium">
        <color auto="1"/>
      </top>
      <bottom style="medium">
        <color auto="1"/>
      </bottom>
      <diagonal/>
    </border>
  </borders>
  <cellStyleXfs count="3">
    <xf numFmtId="0" fontId="0" fillId="0" borderId="0"/>
    <xf numFmtId="0" fontId="2" fillId="14" borderId="0" applyNumberFormat="0" applyBorder="0" applyAlignment="0" applyProtection="0"/>
    <xf numFmtId="0" fontId="1" fillId="0" borderId="0"/>
  </cellStyleXfs>
  <cellXfs count="283">
    <xf numFmtId="0" fontId="0" fillId="0" borderId="0" xfId="0" applyFont="1" applyAlignment="1"/>
    <xf numFmtId="0" fontId="4" fillId="13" borderId="21" xfId="0" applyFont="1" applyFill="1" applyBorder="1" applyAlignment="1">
      <alignment horizontal="center" vertical="center"/>
    </xf>
    <xf numFmtId="0" fontId="4" fillId="13" borderId="13" xfId="0" applyFont="1" applyFill="1" applyBorder="1" applyAlignment="1">
      <alignment horizontal="center" vertical="center"/>
    </xf>
    <xf numFmtId="0" fontId="4" fillId="13" borderId="17" xfId="0" applyFont="1" applyFill="1" applyBorder="1" applyAlignment="1">
      <alignment horizontal="center" vertical="center"/>
    </xf>
    <xf numFmtId="0" fontId="8" fillId="0" borderId="0" xfId="0" applyFont="1" applyAlignment="1">
      <alignment vertical="center" wrapText="1"/>
    </xf>
    <xf numFmtId="0" fontId="4" fillId="0" borderId="0" xfId="0" applyFont="1" applyAlignment="1">
      <alignment vertical="center"/>
    </xf>
    <xf numFmtId="0" fontId="5" fillId="0" borderId="71" xfId="0" applyFont="1" applyFill="1" applyBorder="1" applyAlignment="1">
      <alignment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3"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7" fillId="0" borderId="33" xfId="0" applyFont="1" applyBorder="1" applyAlignment="1">
      <alignment horizontal="center" vertical="center"/>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5" fillId="0" borderId="35" xfId="0" applyFont="1" applyBorder="1" applyAlignment="1">
      <alignment horizontal="left" vertical="center"/>
    </xf>
    <xf numFmtId="0" fontId="7" fillId="0" borderId="29" xfId="0" applyFont="1" applyBorder="1" applyAlignment="1">
      <alignment horizontal="left" vertical="center"/>
    </xf>
    <xf numFmtId="0" fontId="7" fillId="0" borderId="32" xfId="0" applyFont="1" applyBorder="1" applyAlignment="1">
      <alignment horizontal="left" vertical="center"/>
    </xf>
    <xf numFmtId="0" fontId="7" fillId="0" borderId="35"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center" vertical="center"/>
    </xf>
    <xf numFmtId="0" fontId="5" fillId="0" borderId="0" xfId="0" applyFont="1" applyAlignment="1">
      <alignment vertical="center"/>
    </xf>
    <xf numFmtId="0" fontId="5" fillId="0" borderId="68" xfId="0" applyFont="1" applyBorder="1" applyAlignment="1">
      <alignment horizontal="left" vertical="center"/>
    </xf>
    <xf numFmtId="0" fontId="3" fillId="10" borderId="69" xfId="0" applyFont="1" applyFill="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7" fillId="0" borderId="36" xfId="0" applyFont="1" applyFill="1" applyBorder="1" applyAlignment="1">
      <alignment horizontal="center" vertical="center"/>
    </xf>
    <xf numFmtId="0" fontId="3" fillId="0" borderId="0" xfId="0" applyFont="1" applyAlignment="1">
      <alignment horizontal="center" vertical="center"/>
    </xf>
    <xf numFmtId="0" fontId="9" fillId="0" borderId="0" xfId="0" applyFont="1" applyAlignment="1">
      <alignment vertical="center"/>
    </xf>
    <xf numFmtId="0" fontId="5" fillId="3" borderId="9" xfId="0" applyFont="1" applyFill="1" applyBorder="1" applyAlignment="1">
      <alignment vertical="center"/>
    </xf>
    <xf numFmtId="164" fontId="5" fillId="3" borderId="10"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vertical="center"/>
    </xf>
    <xf numFmtId="0" fontId="5" fillId="3" borderId="10" xfId="0" applyFont="1" applyFill="1" applyBorder="1" applyAlignment="1">
      <alignment horizontal="center" vertical="center"/>
    </xf>
    <xf numFmtId="0" fontId="5" fillId="3" borderId="49" xfId="0" applyFont="1" applyFill="1" applyBorder="1" applyAlignment="1">
      <alignment horizontal="left" vertical="center"/>
    </xf>
    <xf numFmtId="0" fontId="5" fillId="3" borderId="50" xfId="0" applyFont="1" applyFill="1" applyBorder="1" applyAlignment="1">
      <alignment horizontal="center" vertical="center"/>
    </xf>
    <xf numFmtId="0" fontId="5" fillId="22" borderId="60" xfId="0" applyFont="1" applyFill="1" applyBorder="1" applyAlignment="1">
      <alignment vertical="center"/>
    </xf>
    <xf numFmtId="0" fontId="5" fillId="22" borderId="61" xfId="0" applyFont="1" applyFill="1" applyBorder="1" applyAlignment="1">
      <alignment horizontal="center" vertical="center"/>
    </xf>
    <xf numFmtId="0" fontId="5" fillId="12" borderId="21" xfId="0" applyFont="1" applyFill="1" applyBorder="1" applyAlignment="1">
      <alignment vertical="center"/>
    </xf>
    <xf numFmtId="0" fontId="6" fillId="13" borderId="12" xfId="0" applyFont="1" applyFill="1" applyBorder="1" applyAlignment="1">
      <alignment horizontal="center" vertical="center"/>
    </xf>
    <xf numFmtId="2" fontId="5" fillId="12" borderId="13" xfId="0" applyNumberFormat="1" applyFont="1" applyFill="1" applyBorder="1" applyAlignment="1">
      <alignment horizontal="center" vertical="center"/>
    </xf>
    <xf numFmtId="0" fontId="5" fillId="0" borderId="14" xfId="0" applyFont="1" applyBorder="1" applyAlignment="1">
      <alignment vertical="center"/>
    </xf>
    <xf numFmtId="164" fontId="5" fillId="0" borderId="0" xfId="0" applyNumberFormat="1" applyFont="1" applyAlignment="1">
      <alignment horizontal="center" vertical="center"/>
    </xf>
    <xf numFmtId="1" fontId="5" fillId="0" borderId="15" xfId="0" applyNumberFormat="1" applyFont="1" applyBorder="1" applyAlignment="1">
      <alignment horizontal="center" vertical="center"/>
    </xf>
    <xf numFmtId="0" fontId="5" fillId="0" borderId="16" xfId="0" applyFont="1" applyBorder="1" applyAlignment="1">
      <alignment vertical="center"/>
    </xf>
    <xf numFmtId="164" fontId="5" fillId="0" borderId="16" xfId="0" applyNumberFormat="1" applyFont="1" applyBorder="1" applyAlignment="1">
      <alignment horizontal="center" vertical="center"/>
    </xf>
    <xf numFmtId="1" fontId="5" fillId="0" borderId="0" xfId="0" applyNumberFormat="1" applyFont="1" applyBorder="1" applyAlignment="1">
      <alignment horizontal="center" vertical="center"/>
    </xf>
    <xf numFmtId="0" fontId="5" fillId="0" borderId="51" xfId="1" applyFont="1" applyFill="1" applyBorder="1" applyAlignment="1">
      <alignment vertical="center"/>
    </xf>
    <xf numFmtId="2" fontId="5" fillId="0" borderId="52" xfId="1" applyNumberFormat="1" applyFont="1" applyFill="1" applyBorder="1" applyAlignment="1">
      <alignment horizontal="center" vertical="center"/>
    </xf>
    <xf numFmtId="0" fontId="5" fillId="0" borderId="43" xfId="1" applyFont="1" applyFill="1" applyBorder="1" applyAlignment="1">
      <alignment vertical="center"/>
    </xf>
    <xf numFmtId="2" fontId="5" fillId="0" borderId="44" xfId="1" applyNumberFormat="1" applyFont="1" applyFill="1" applyBorder="1" applyAlignment="1">
      <alignment horizontal="center" vertical="center"/>
    </xf>
    <xf numFmtId="165" fontId="5" fillId="0" borderId="44" xfId="1" applyNumberFormat="1" applyFont="1" applyFill="1" applyBorder="1" applyAlignment="1">
      <alignment horizontal="center" vertical="center"/>
    </xf>
    <xf numFmtId="2" fontId="5" fillId="0" borderId="65" xfId="1" applyNumberFormat="1" applyFont="1" applyFill="1" applyBorder="1" applyAlignment="1">
      <alignment horizontal="center" vertical="center"/>
    </xf>
    <xf numFmtId="0" fontId="5" fillId="12" borderId="13" xfId="0" applyFont="1" applyFill="1" applyBorder="1" applyAlignment="1">
      <alignment vertical="center"/>
    </xf>
    <xf numFmtId="0" fontId="6" fillId="13" borderId="14" xfId="0" applyFont="1" applyFill="1" applyBorder="1" applyAlignment="1">
      <alignment horizontal="center" vertical="center"/>
    </xf>
    <xf numFmtId="0" fontId="5" fillId="0" borderId="53" xfId="1" applyFont="1" applyFill="1" applyBorder="1" applyAlignment="1">
      <alignment vertical="center"/>
    </xf>
    <xf numFmtId="2" fontId="5" fillId="0" borderId="54" xfId="1" applyNumberFormat="1" applyFont="1" applyFill="1" applyBorder="1" applyAlignment="1">
      <alignment horizontal="center" vertical="center"/>
    </xf>
    <xf numFmtId="0" fontId="5" fillId="0" borderId="45" xfId="1" applyFont="1" applyFill="1" applyBorder="1" applyAlignment="1">
      <alignment vertical="center"/>
    </xf>
    <xf numFmtId="2" fontId="5" fillId="0" borderId="46" xfId="1" applyNumberFormat="1" applyFont="1" applyFill="1" applyBorder="1" applyAlignment="1">
      <alignment horizontal="center" vertical="center"/>
    </xf>
    <xf numFmtId="165" fontId="5" fillId="0" borderId="46" xfId="1" applyNumberFormat="1" applyFont="1" applyFill="1" applyBorder="1" applyAlignment="1">
      <alignment horizontal="center" vertical="center"/>
    </xf>
    <xf numFmtId="2" fontId="5" fillId="0" borderId="41" xfId="1" applyNumberFormat="1" applyFont="1" applyFill="1" applyBorder="1" applyAlignment="1">
      <alignment horizontal="center" vertical="center"/>
    </xf>
    <xf numFmtId="1" fontId="6" fillId="13" borderId="14" xfId="0" applyNumberFormat="1" applyFont="1" applyFill="1" applyBorder="1" applyAlignment="1">
      <alignment horizontal="center" vertical="center"/>
    </xf>
    <xf numFmtId="2" fontId="5" fillId="12" borderId="17"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0" fontId="5" fillId="0" borderId="19" xfId="0" applyFont="1" applyBorder="1" applyAlignment="1">
      <alignment vertical="center"/>
    </xf>
    <xf numFmtId="164" fontId="5" fillId="0" borderId="1" xfId="0" applyNumberFormat="1" applyFont="1" applyBorder="1" applyAlignment="1">
      <alignment horizontal="center" vertical="center"/>
    </xf>
    <xf numFmtId="1" fontId="5" fillId="0" borderId="18" xfId="0" applyNumberFormat="1" applyFont="1" applyBorder="1" applyAlignment="1">
      <alignment horizontal="center" vertical="center"/>
    </xf>
    <xf numFmtId="0" fontId="7" fillId="3" borderId="9" xfId="0" applyFont="1" applyFill="1" applyBorder="1" applyAlignment="1">
      <alignment vertical="center"/>
    </xf>
    <xf numFmtId="0" fontId="3" fillId="12" borderId="13" xfId="0" applyFont="1" applyFill="1" applyBorder="1" applyAlignment="1">
      <alignment vertical="center"/>
    </xf>
    <xf numFmtId="2" fontId="3" fillId="12" borderId="0" xfId="0" applyNumberFormat="1" applyFont="1" applyFill="1" applyAlignment="1">
      <alignment horizontal="center" vertical="center"/>
    </xf>
    <xf numFmtId="0" fontId="3" fillId="0" borderId="14" xfId="0" applyFont="1" applyBorder="1" applyAlignment="1">
      <alignment vertical="center"/>
    </xf>
    <xf numFmtId="164" fontId="3" fillId="0" borderId="0" xfId="0" applyNumberFormat="1" applyFont="1" applyAlignment="1">
      <alignment horizontal="center" vertical="center"/>
    </xf>
    <xf numFmtId="1" fontId="3" fillId="0" borderId="15" xfId="0" applyNumberFormat="1" applyFont="1" applyBorder="1" applyAlignment="1">
      <alignment horizontal="center" vertical="center"/>
    </xf>
    <xf numFmtId="1" fontId="3" fillId="0" borderId="0" xfId="0" applyNumberFormat="1" applyFont="1" applyBorder="1" applyAlignment="1">
      <alignment horizontal="center" vertical="center"/>
    </xf>
    <xf numFmtId="0" fontId="3" fillId="0" borderId="53" xfId="0" applyFont="1" applyBorder="1" applyAlignment="1">
      <alignment horizontal="left" vertical="center"/>
    </xf>
    <xf numFmtId="2" fontId="5" fillId="0" borderId="0" xfId="1" applyNumberFormat="1" applyFont="1" applyFill="1" applyBorder="1" applyAlignment="1">
      <alignment horizontal="center" vertical="center"/>
    </xf>
    <xf numFmtId="1" fontId="3" fillId="0" borderId="53" xfId="0" applyNumberFormat="1" applyFont="1" applyBorder="1" applyAlignment="1">
      <alignment horizontal="left" vertical="center"/>
    </xf>
    <xf numFmtId="2" fontId="3" fillId="0" borderId="54" xfId="0" applyNumberFormat="1" applyFont="1" applyBorder="1" applyAlignment="1">
      <alignment horizontal="center" vertical="center"/>
    </xf>
    <xf numFmtId="0" fontId="3" fillId="0" borderId="19" xfId="0" applyFont="1" applyBorder="1" applyAlignment="1">
      <alignment vertical="center"/>
    </xf>
    <xf numFmtId="164" fontId="3" fillId="0" borderId="1"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1" xfId="0" applyNumberFormat="1" applyFont="1" applyBorder="1" applyAlignment="1">
      <alignment horizontal="center" vertical="center"/>
    </xf>
    <xf numFmtId="0" fontId="3" fillId="0" borderId="55" xfId="0" applyFont="1" applyBorder="1" applyAlignment="1">
      <alignment horizontal="left" vertical="center"/>
    </xf>
    <xf numFmtId="2" fontId="5" fillId="0" borderId="56" xfId="1" applyNumberFormat="1" applyFont="1" applyFill="1" applyBorder="1" applyAlignment="1">
      <alignment horizontal="center" vertical="center"/>
    </xf>
    <xf numFmtId="0" fontId="3" fillId="3" borderId="9" xfId="0" applyFont="1" applyFill="1" applyBorder="1" applyAlignment="1">
      <alignment vertical="center"/>
    </xf>
    <xf numFmtId="164" fontId="3" fillId="3" borderId="10"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9" xfId="0" applyFont="1" applyFill="1" applyBorder="1" applyAlignment="1">
      <alignment vertical="center"/>
    </xf>
    <xf numFmtId="164" fontId="3" fillId="3" borderId="50" xfId="0" applyNumberFormat="1" applyFont="1" applyFill="1" applyBorder="1" applyAlignment="1">
      <alignment horizontal="center" vertical="center"/>
    </xf>
    <xf numFmtId="0" fontId="3" fillId="0" borderId="53" xfId="0" applyFont="1" applyBorder="1" applyAlignment="1">
      <alignment vertical="center"/>
    </xf>
    <xf numFmtId="164" fontId="3" fillId="0" borderId="54" xfId="0" applyNumberFormat="1" applyFont="1" applyBorder="1" applyAlignment="1">
      <alignment horizontal="center" vertical="center"/>
    </xf>
    <xf numFmtId="1" fontId="3" fillId="0" borderId="0" xfId="0" applyNumberFormat="1" applyFont="1" applyAlignment="1">
      <alignment horizontal="center" vertical="center"/>
    </xf>
    <xf numFmtId="1" fontId="4" fillId="13" borderId="13" xfId="0" applyNumberFormat="1" applyFont="1" applyFill="1" applyBorder="1" applyAlignment="1">
      <alignment horizontal="center" vertical="center"/>
    </xf>
    <xf numFmtId="0" fontId="3" fillId="0" borderId="55" xfId="0" applyFont="1" applyBorder="1" applyAlignment="1">
      <alignment vertical="center"/>
    </xf>
    <xf numFmtId="164" fontId="3" fillId="0" borderId="57" xfId="0" applyNumberFormat="1" applyFont="1" applyBorder="1" applyAlignment="1">
      <alignment horizontal="center" vertical="center"/>
    </xf>
    <xf numFmtId="2" fontId="3" fillId="3" borderId="9" xfId="0" applyNumberFormat="1" applyFont="1" applyFill="1" applyBorder="1" applyAlignment="1">
      <alignment vertical="center"/>
    </xf>
    <xf numFmtId="2" fontId="3" fillId="0" borderId="14" xfId="0" applyNumberFormat="1" applyFont="1" applyBorder="1" applyAlignment="1">
      <alignment vertical="center"/>
    </xf>
    <xf numFmtId="0" fontId="3" fillId="12" borderId="17" xfId="0" applyFont="1" applyFill="1" applyBorder="1" applyAlignment="1">
      <alignment vertical="center"/>
    </xf>
    <xf numFmtId="2" fontId="3" fillId="0" borderId="19" xfId="0" applyNumberFormat="1" applyFont="1" applyBorder="1" applyAlignment="1">
      <alignment vertical="center"/>
    </xf>
    <xf numFmtId="0" fontId="4" fillId="13" borderId="14" xfId="0" applyFont="1" applyFill="1" applyBorder="1" applyAlignment="1">
      <alignment horizontal="center" vertical="center"/>
    </xf>
    <xf numFmtId="2" fontId="3" fillId="12" borderId="13" xfId="0" applyNumberFormat="1" applyFont="1" applyFill="1" applyBorder="1" applyAlignment="1">
      <alignment horizontal="center" vertical="center"/>
    </xf>
    <xf numFmtId="0" fontId="4" fillId="13" borderId="19" xfId="0" applyFont="1" applyFill="1" applyBorder="1" applyAlignment="1">
      <alignment horizontal="center" vertical="center"/>
    </xf>
    <xf numFmtId="2" fontId="3" fillId="0" borderId="53" xfId="0" applyNumberFormat="1" applyFont="1" applyBorder="1" applyAlignment="1">
      <alignment vertical="center"/>
    </xf>
    <xf numFmtId="2" fontId="3" fillId="0" borderId="14" xfId="0" applyNumberFormat="1" applyFont="1" applyBorder="1" applyAlignment="1">
      <alignment horizontal="left" vertical="center" wrapText="1"/>
    </xf>
    <xf numFmtId="2" fontId="3" fillId="0" borderId="55" xfId="0" applyNumberFormat="1" applyFont="1" applyBorder="1" applyAlignment="1">
      <alignment vertical="center"/>
    </xf>
    <xf numFmtId="2" fontId="3" fillId="0" borderId="19" xfId="0" applyNumberFormat="1" applyFont="1" applyBorder="1" applyAlignment="1">
      <alignment horizontal="left" vertical="center" wrapText="1"/>
    </xf>
    <xf numFmtId="164" fontId="3" fillId="3" borderId="16" xfId="0" applyNumberFormat="1" applyFont="1" applyFill="1" applyBorder="1" applyAlignment="1">
      <alignment horizontal="center" vertical="center"/>
    </xf>
    <xf numFmtId="2" fontId="3" fillId="3" borderId="49" xfId="0" applyNumberFormat="1" applyFont="1" applyFill="1" applyBorder="1" applyAlignment="1">
      <alignment vertical="center"/>
    </xf>
    <xf numFmtId="164" fontId="3" fillId="3" borderId="58" xfId="0" applyNumberFormat="1" applyFont="1" applyFill="1" applyBorder="1" applyAlignment="1">
      <alignment horizontal="center" vertical="center"/>
    </xf>
    <xf numFmtId="0" fontId="3" fillId="12" borderId="21" xfId="0" applyFont="1" applyFill="1" applyBorder="1" applyAlignment="1">
      <alignment vertical="center"/>
    </xf>
    <xf numFmtId="2" fontId="3" fillId="12" borderId="21"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164" fontId="3" fillId="0" borderId="58" xfId="0" applyNumberFormat="1" applyFont="1" applyBorder="1" applyAlignment="1">
      <alignment horizontal="center" vertical="center"/>
    </xf>
    <xf numFmtId="2" fontId="3" fillId="12" borderId="17" xfId="0" applyNumberFormat="1" applyFont="1" applyFill="1" applyBorder="1" applyAlignment="1">
      <alignment horizontal="center" vertical="center"/>
    </xf>
    <xf numFmtId="0" fontId="3" fillId="0" borderId="1" xfId="0" applyFont="1" applyBorder="1" applyAlignment="1">
      <alignment horizontal="center" vertical="center"/>
    </xf>
    <xf numFmtId="2" fontId="3" fillId="3" borderId="16" xfId="0" applyNumberFormat="1" applyFont="1" applyFill="1" applyBorder="1" applyAlignment="1">
      <alignment vertical="center"/>
    </xf>
    <xf numFmtId="2" fontId="3" fillId="3" borderId="59" xfId="0" applyNumberFormat="1" applyFont="1" applyFill="1" applyBorder="1" applyAlignment="1">
      <alignment vertical="center"/>
    </xf>
    <xf numFmtId="0" fontId="3" fillId="3" borderId="16" xfId="0" applyFont="1" applyFill="1" applyBorder="1" applyAlignment="1">
      <alignment vertical="center"/>
    </xf>
    <xf numFmtId="2" fontId="3" fillId="0" borderId="16" xfId="0" applyNumberFormat="1" applyFont="1" applyBorder="1" applyAlignment="1">
      <alignment vertical="center"/>
    </xf>
    <xf numFmtId="2" fontId="3" fillId="0" borderId="59" xfId="0" applyNumberFormat="1" applyFont="1" applyBorder="1" applyAlignment="1">
      <alignment vertical="center"/>
    </xf>
    <xf numFmtId="2" fontId="3" fillId="0" borderId="0" xfId="0" applyNumberFormat="1" applyFont="1" applyAlignment="1">
      <alignment vertical="center"/>
    </xf>
    <xf numFmtId="2" fontId="3" fillId="0" borderId="1" xfId="0" applyNumberFormat="1" applyFont="1" applyBorder="1" applyAlignment="1">
      <alignment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10" fillId="0" borderId="41" xfId="0" applyFont="1" applyFill="1" applyBorder="1" applyAlignment="1">
      <alignment horizontal="center" vertical="center" wrapText="1"/>
    </xf>
    <xf numFmtId="0" fontId="3" fillId="0" borderId="29" xfId="0" applyFont="1" applyBorder="1" applyAlignment="1">
      <alignment horizontal="left" vertical="center" wrapText="1"/>
    </xf>
    <xf numFmtId="0" fontId="5" fillId="0" borderId="72" xfId="0" applyFont="1" applyBorder="1" applyAlignment="1">
      <alignment horizontal="left" vertical="center" wrapText="1"/>
    </xf>
    <xf numFmtId="0" fontId="5" fillId="0" borderId="72" xfId="0" applyFont="1" applyFill="1" applyBorder="1" applyAlignment="1">
      <alignment horizontal="left" vertical="center" wrapText="1"/>
    </xf>
    <xf numFmtId="0" fontId="10" fillId="0" borderId="0" xfId="2" applyFont="1" applyAlignment="1">
      <alignment vertical="center"/>
    </xf>
    <xf numFmtId="0" fontId="5" fillId="0" borderId="32" xfId="0" applyFont="1" applyFill="1" applyBorder="1" applyAlignment="1">
      <alignment horizontal="left" vertical="center" wrapText="1"/>
    </xf>
    <xf numFmtId="0" fontId="3" fillId="0" borderId="72" xfId="0" applyFont="1" applyBorder="1" applyAlignment="1">
      <alignment horizontal="left" vertical="center" wrapText="1"/>
    </xf>
    <xf numFmtId="0" fontId="3" fillId="0" borderId="32" xfId="0" applyFont="1" applyBorder="1" applyAlignment="1">
      <alignment horizontal="left" vertical="center" wrapText="1"/>
    </xf>
    <xf numFmtId="0" fontId="3" fillId="0" borderId="32" xfId="0" applyFont="1" applyBorder="1" applyAlignment="1">
      <alignment horizontal="left" vertical="center"/>
    </xf>
    <xf numFmtId="0" fontId="5" fillId="0" borderId="35"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16" borderId="74" xfId="0" applyFont="1" applyFill="1" applyBorder="1" applyAlignment="1">
      <alignment horizontal="center" vertical="center"/>
    </xf>
    <xf numFmtId="0" fontId="4" fillId="16" borderId="75" xfId="0" applyFont="1" applyFill="1" applyBorder="1" applyAlignment="1">
      <alignment horizontal="center" vertical="center"/>
    </xf>
    <xf numFmtId="0" fontId="6" fillId="17" borderId="76" xfId="0" applyFont="1" applyFill="1" applyBorder="1" applyAlignment="1">
      <alignment horizontal="center" vertical="center" wrapText="1"/>
    </xf>
    <xf numFmtId="0" fontId="3" fillId="0" borderId="77" xfId="0" applyFont="1" applyBorder="1" applyAlignment="1">
      <alignment horizontal="left" vertical="center" wrapText="1"/>
    </xf>
    <xf numFmtId="0" fontId="3" fillId="0" borderId="78" xfId="0" applyFont="1" applyBorder="1" applyAlignment="1">
      <alignment horizontal="center" vertical="center" wrapText="1"/>
    </xf>
    <xf numFmtId="0" fontId="3" fillId="0" borderId="71" xfId="0" applyFont="1" applyBorder="1" applyAlignment="1">
      <alignment horizontal="left" vertical="center" wrapText="1"/>
    </xf>
    <xf numFmtId="0" fontId="10" fillId="0" borderId="41"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left" vertical="center" wrapText="1"/>
    </xf>
    <xf numFmtId="0" fontId="3" fillId="0" borderId="81" xfId="0" applyFont="1" applyBorder="1" applyAlignment="1">
      <alignment horizontal="center" vertical="center" wrapText="1"/>
    </xf>
    <xf numFmtId="0" fontId="3" fillId="0" borderId="0" xfId="0" applyFont="1" applyAlignment="1">
      <alignment vertical="center"/>
    </xf>
    <xf numFmtId="0" fontId="8" fillId="0" borderId="0" xfId="0" applyFont="1" applyAlignment="1">
      <alignment horizontal="center" vertical="center" wrapText="1"/>
    </xf>
    <xf numFmtId="0" fontId="9" fillId="0" borderId="0" xfId="0"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3" fillId="10" borderId="83" xfId="0" applyFont="1" applyFill="1" applyBorder="1" applyAlignment="1">
      <alignment horizontal="center" vertical="center" wrapText="1"/>
    </xf>
    <xf numFmtId="0" fontId="4" fillId="11" borderId="0" xfId="2" applyFont="1" applyFill="1" applyBorder="1" applyAlignment="1">
      <alignment horizontal="center" vertical="center"/>
    </xf>
    <xf numFmtId="0" fontId="11" fillId="0" borderId="42" xfId="0" applyFont="1" applyBorder="1" applyAlignment="1">
      <alignment horizontal="left" vertical="center"/>
    </xf>
    <xf numFmtId="0" fontId="11" fillId="0" borderId="84" xfId="0" applyFont="1" applyBorder="1" applyAlignment="1">
      <alignment vertical="center"/>
    </xf>
    <xf numFmtId="0" fontId="11" fillId="0" borderId="73"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164" fontId="5" fillId="0" borderId="0" xfId="2" applyNumberFormat="1"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3" fillId="5" borderId="14" xfId="0" applyFont="1" applyFill="1" applyBorder="1" applyAlignment="1">
      <alignment horizontal="center"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14" xfId="0" applyFont="1" applyBorder="1" applyAlignment="1">
      <alignment vertical="center"/>
    </xf>
    <xf numFmtId="0" fontId="3" fillId="0" borderId="0" xfId="0" applyFont="1" applyAlignment="1">
      <alignment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18" xfId="0" applyFont="1" applyBorder="1" applyAlignment="1">
      <alignment vertical="center"/>
    </xf>
    <xf numFmtId="0" fontId="6" fillId="2" borderId="3" xfId="0" applyFont="1" applyFill="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4" fillId="4" borderId="14" xfId="0" applyFont="1" applyFill="1" applyBorder="1" applyAlignment="1">
      <alignment horizontal="center"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2" fontId="4" fillId="6"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4" fillId="4" borderId="2" xfId="0" applyFont="1" applyFill="1" applyBorder="1" applyAlignment="1">
      <alignment horizontal="center" vertical="center" wrapText="1"/>
    </xf>
    <xf numFmtId="0" fontId="5" fillId="0" borderId="7" xfId="0" applyFont="1" applyBorder="1" applyAlignment="1">
      <alignment vertical="center"/>
    </xf>
    <xf numFmtId="0" fontId="5" fillId="0" borderId="8" xfId="0" applyFont="1" applyBorder="1" applyAlignment="1">
      <alignment vertical="center"/>
    </xf>
    <xf numFmtId="0" fontId="4" fillId="2" borderId="2" xfId="0" applyFont="1" applyFill="1" applyBorder="1" applyAlignment="1">
      <alignment horizontal="center" vertical="center" wrapText="1"/>
    </xf>
    <xf numFmtId="0" fontId="6" fillId="18" borderId="47" xfId="0" applyFont="1" applyFill="1" applyBorder="1" applyAlignment="1">
      <alignment horizontal="center" vertical="center" wrapText="1"/>
    </xf>
    <xf numFmtId="0" fontId="6" fillId="18" borderId="48" xfId="0" applyFont="1" applyFill="1" applyBorder="1" applyAlignment="1">
      <alignment horizontal="center" vertical="center" wrapText="1"/>
    </xf>
    <xf numFmtId="0" fontId="9" fillId="0" borderId="0" xfId="0" applyFont="1" applyAlignment="1">
      <alignment vertical="center"/>
    </xf>
    <xf numFmtId="0" fontId="6" fillId="15" borderId="62" xfId="0" applyFont="1" applyFill="1" applyBorder="1" applyAlignment="1">
      <alignment horizontal="center" vertical="center" wrapText="1"/>
    </xf>
    <xf numFmtId="0" fontId="6" fillId="15" borderId="63" xfId="0" applyFont="1" applyFill="1" applyBorder="1" applyAlignment="1">
      <alignment horizontal="center" vertical="center" wrapText="1"/>
    </xf>
    <xf numFmtId="0" fontId="6" fillId="15" borderId="47" xfId="0" applyFont="1" applyFill="1" applyBorder="1" applyAlignment="1">
      <alignment horizontal="center" vertical="center" wrapText="1"/>
    </xf>
    <xf numFmtId="0" fontId="6" fillId="15" borderId="48"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0" xfId="2" applyFont="1" applyFill="1" applyBorder="1" applyAlignment="1">
      <alignment horizontal="center" vertical="center"/>
    </xf>
    <xf numFmtId="0" fontId="4" fillId="0" borderId="1" xfId="2" applyFont="1" applyFill="1" applyBorder="1" applyAlignment="1">
      <alignment horizontal="center" vertical="center"/>
    </xf>
    <xf numFmtId="2" fontId="4" fillId="8" borderId="2" xfId="0" applyNumberFormat="1" applyFont="1" applyFill="1" applyBorder="1" applyAlignment="1">
      <alignment horizontal="center" vertical="center" wrapText="1"/>
    </xf>
    <xf numFmtId="0" fontId="5" fillId="0" borderId="13" xfId="0" applyFont="1" applyBorder="1" applyAlignment="1">
      <alignment vertical="center"/>
    </xf>
    <xf numFmtId="0" fontId="6" fillId="21" borderId="47" xfId="0" applyFont="1" applyFill="1" applyBorder="1" applyAlignment="1">
      <alignment horizontal="center" vertical="center" wrapText="1"/>
    </xf>
    <xf numFmtId="0" fontId="6" fillId="21" borderId="48" xfId="0" applyFont="1" applyFill="1" applyBorder="1" applyAlignment="1">
      <alignment horizontal="center" vertical="center" wrapText="1"/>
    </xf>
    <xf numFmtId="0" fontId="6" fillId="19" borderId="47" xfId="0" applyFont="1" applyFill="1" applyBorder="1" applyAlignment="1">
      <alignment horizontal="center" vertical="center" wrapText="1"/>
    </xf>
    <xf numFmtId="0" fontId="6" fillId="19" borderId="4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6" xfId="0" applyFont="1" applyBorder="1" applyAlignment="1">
      <alignment vertical="center" wrapText="1"/>
    </xf>
    <xf numFmtId="0" fontId="4" fillId="6" borderId="2" xfId="0" applyFont="1" applyFill="1" applyBorder="1" applyAlignment="1">
      <alignment horizontal="center" vertical="center" wrapText="1"/>
    </xf>
    <xf numFmtId="0" fontId="5" fillId="0" borderId="66" xfId="0" applyFont="1" applyBorder="1" applyAlignment="1">
      <alignment vertical="center"/>
    </xf>
    <xf numFmtId="0" fontId="4" fillId="4" borderId="4" xfId="0" applyFont="1" applyFill="1" applyBorder="1" applyAlignment="1">
      <alignment horizontal="center" vertical="center" wrapText="1"/>
    </xf>
    <xf numFmtId="0" fontId="5" fillId="0" borderId="20" xfId="0" applyFont="1" applyBorder="1" applyAlignment="1">
      <alignment vertical="center"/>
    </xf>
    <xf numFmtId="2" fontId="4" fillId="6" borderId="2" xfId="0" applyNumberFormat="1" applyFont="1" applyFill="1" applyBorder="1" applyAlignment="1">
      <alignment horizontal="center" vertical="center" wrapText="1"/>
    </xf>
    <xf numFmtId="0" fontId="5" fillId="0" borderId="67" xfId="0" applyFont="1" applyBorder="1" applyAlignment="1">
      <alignment vertical="center"/>
    </xf>
    <xf numFmtId="0" fontId="3" fillId="5" borderId="12" xfId="0" applyFont="1" applyFill="1" applyBorder="1" applyAlignment="1">
      <alignment horizontal="center" vertical="center"/>
    </xf>
    <xf numFmtId="0" fontId="5" fillId="0" borderId="16" xfId="0" applyFont="1" applyBorder="1" applyAlignment="1">
      <alignment vertical="center"/>
    </xf>
    <xf numFmtId="0" fontId="5" fillId="0" borderId="23" xfId="0" applyFont="1" applyBorder="1" applyAlignment="1">
      <alignment vertical="center"/>
    </xf>
    <xf numFmtId="2" fontId="4" fillId="9" borderId="3" xfId="0" applyNumberFormat="1" applyFont="1" applyFill="1" applyBorder="1" applyAlignment="1">
      <alignment horizontal="center" vertical="center" wrapText="1"/>
    </xf>
    <xf numFmtId="0" fontId="4" fillId="23" borderId="3" xfId="0" applyFont="1" applyFill="1" applyBorder="1" applyAlignment="1">
      <alignment horizontal="center" vertical="center" wrapText="1"/>
    </xf>
    <xf numFmtId="0" fontId="5" fillId="20" borderId="4" xfId="0" applyFont="1" applyFill="1" applyBorder="1" applyAlignment="1">
      <alignment vertical="center" wrapText="1"/>
    </xf>
    <xf numFmtId="0" fontId="5" fillId="20" borderId="5" xfId="0" applyFont="1" applyFill="1" applyBorder="1" applyAlignment="1">
      <alignment vertical="center" wrapText="1"/>
    </xf>
    <xf numFmtId="0" fontId="5" fillId="0" borderId="24" xfId="0" applyFont="1" applyBorder="1" applyAlignment="1">
      <alignment vertical="center"/>
    </xf>
    <xf numFmtId="0" fontId="4" fillId="9" borderId="3" xfId="0" applyFont="1" applyFill="1" applyBorder="1" applyAlignment="1">
      <alignment horizontal="center" vertical="center" wrapText="1"/>
    </xf>
    <xf numFmtId="2" fontId="4" fillId="23"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5" fillId="0" borderId="22" xfId="0" applyFont="1" applyBorder="1" applyAlignment="1">
      <alignment vertical="center" wrapText="1"/>
    </xf>
    <xf numFmtId="2" fontId="4" fillId="23" borderId="2" xfId="0" applyNumberFormat="1" applyFont="1" applyFill="1" applyBorder="1" applyAlignment="1">
      <alignment horizontal="center" vertical="center" wrapText="1"/>
    </xf>
    <xf numFmtId="0" fontId="5" fillId="20" borderId="13" xfId="0" applyFont="1" applyFill="1" applyBorder="1" applyAlignment="1">
      <alignment vertical="center"/>
    </xf>
    <xf numFmtId="0" fontId="5" fillId="20" borderId="7" xfId="0" applyFont="1" applyFill="1" applyBorder="1" applyAlignment="1">
      <alignment vertical="center"/>
    </xf>
    <xf numFmtId="0" fontId="4" fillId="8" borderId="3" xfId="0" applyFont="1" applyFill="1" applyBorder="1" applyAlignment="1">
      <alignment horizontal="center" vertical="center" wrapText="1"/>
    </xf>
    <xf numFmtId="1" fontId="3" fillId="12" borderId="51" xfId="0" applyNumberFormat="1" applyFont="1" applyFill="1" applyBorder="1" applyAlignment="1">
      <alignment horizontal="center" vertical="center"/>
    </xf>
    <xf numFmtId="1" fontId="3" fillId="12" borderId="64" xfId="0" applyNumberFormat="1" applyFont="1" applyFill="1" applyBorder="1" applyAlignment="1">
      <alignment horizontal="center" vertical="center"/>
    </xf>
    <xf numFmtId="1" fontId="3" fillId="12" borderId="53" xfId="0" applyNumberFormat="1" applyFont="1" applyFill="1" applyBorder="1" applyAlignment="1">
      <alignment horizontal="center" vertical="center"/>
    </xf>
    <xf numFmtId="1" fontId="3" fillId="12" borderId="0" xfId="0" applyNumberFormat="1" applyFont="1" applyFill="1" applyBorder="1" applyAlignment="1">
      <alignment horizontal="center" vertical="center"/>
    </xf>
    <xf numFmtId="1" fontId="3" fillId="12" borderId="55" xfId="0" applyNumberFormat="1" applyFont="1" applyFill="1" applyBorder="1" applyAlignment="1">
      <alignment horizontal="center" vertical="center"/>
    </xf>
    <xf numFmtId="1" fontId="3" fillId="12" borderId="1" xfId="0" applyNumberFormat="1" applyFont="1" applyFill="1" applyBorder="1" applyAlignment="1">
      <alignment horizontal="center" vertical="center"/>
    </xf>
    <xf numFmtId="2" fontId="4" fillId="9" borderId="20" xfId="0" applyNumberFormat="1" applyFont="1" applyFill="1" applyBorder="1" applyAlignment="1">
      <alignment horizontal="center" vertical="center" wrapText="1"/>
    </xf>
    <xf numFmtId="0" fontId="5" fillId="0" borderId="20" xfId="0" applyFont="1" applyBorder="1" applyAlignment="1">
      <alignment vertical="center" wrapText="1"/>
    </xf>
    <xf numFmtId="0" fontId="6" fillId="20" borderId="47" xfId="0" applyFont="1" applyFill="1" applyBorder="1" applyAlignment="1">
      <alignment horizontal="center" vertical="center" wrapText="1"/>
    </xf>
    <xf numFmtId="0" fontId="6" fillId="20" borderId="48" xfId="0" applyFont="1" applyFill="1" applyBorder="1" applyAlignment="1">
      <alignment horizontal="center" vertical="center" wrapText="1"/>
    </xf>
    <xf numFmtId="0" fontId="3" fillId="12" borderId="53" xfId="0" applyFont="1" applyFill="1" applyBorder="1" applyAlignment="1">
      <alignment horizontal="center" vertical="center"/>
    </xf>
    <xf numFmtId="0" fontId="3" fillId="12" borderId="0" xfId="0" applyFont="1" applyFill="1" applyBorder="1" applyAlignment="1">
      <alignment horizontal="center" vertical="center"/>
    </xf>
    <xf numFmtId="0" fontId="3" fillId="12" borderId="55"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59" xfId="0" applyFont="1" applyFill="1" applyBorder="1" applyAlignment="1">
      <alignment horizontal="center" vertical="center"/>
    </xf>
    <xf numFmtId="0" fontId="3" fillId="12" borderId="16" xfId="0" applyFont="1" applyFill="1" applyBorder="1" applyAlignment="1">
      <alignment horizontal="center" vertical="center"/>
    </xf>
    <xf numFmtId="0" fontId="3" fillId="5" borderId="16" xfId="0" applyFont="1" applyFill="1" applyBorder="1" applyAlignment="1">
      <alignment horizontal="center" vertical="center"/>
    </xf>
    <xf numFmtId="1" fontId="3" fillId="12" borderId="59" xfId="0" applyNumberFormat="1" applyFont="1" applyFill="1" applyBorder="1" applyAlignment="1">
      <alignment horizontal="center" vertical="center"/>
    </xf>
    <xf numFmtId="1" fontId="3" fillId="12" borderId="16" xfId="0" applyNumberFormat="1" applyFont="1" applyFill="1" applyBorder="1" applyAlignment="1">
      <alignment horizontal="center" vertical="center"/>
    </xf>
    <xf numFmtId="2" fontId="4" fillId="4" borderId="3" xfId="0" applyNumberFormat="1" applyFont="1" applyFill="1" applyBorder="1" applyAlignment="1">
      <alignment horizontal="center" vertical="center" wrapText="1"/>
    </xf>
    <xf numFmtId="0" fontId="4" fillId="11" borderId="37" xfId="0" applyFont="1" applyFill="1" applyBorder="1" applyAlignment="1">
      <alignment horizontal="center" vertical="center"/>
    </xf>
    <xf numFmtId="0" fontId="4" fillId="11" borderId="85" xfId="0" applyFont="1" applyFill="1" applyBorder="1" applyAlignment="1">
      <alignment horizontal="center" vertical="center"/>
    </xf>
    <xf numFmtId="0" fontId="4" fillId="11" borderId="38" xfId="0" applyFont="1" applyFill="1" applyBorder="1" applyAlignment="1">
      <alignment horizontal="center" vertical="center"/>
    </xf>
    <xf numFmtId="0" fontId="5" fillId="0" borderId="39" xfId="2" applyFont="1" applyBorder="1" applyAlignment="1">
      <alignment horizontal="left" vertical="center" wrapText="1"/>
    </xf>
    <xf numFmtId="0" fontId="5" fillId="0" borderId="82" xfId="2" applyFont="1" applyBorder="1" applyAlignment="1">
      <alignment horizontal="left" vertical="center" wrapText="1"/>
    </xf>
    <xf numFmtId="0" fontId="5" fillId="0" borderId="70" xfId="2" applyFont="1" applyBorder="1" applyAlignment="1">
      <alignment horizontal="left" vertical="center" wrapText="1"/>
    </xf>
    <xf numFmtId="0" fontId="5" fillId="0" borderId="40" xfId="2" applyFont="1" applyBorder="1" applyAlignment="1">
      <alignment horizontal="left" vertical="center" wrapText="1"/>
    </xf>
    <xf numFmtId="0" fontId="5" fillId="0" borderId="0" xfId="2" applyFont="1" applyBorder="1" applyAlignment="1">
      <alignment horizontal="left" vertical="center" wrapText="1"/>
    </xf>
    <xf numFmtId="0" fontId="5" fillId="0" borderId="41" xfId="2" applyFont="1" applyBorder="1" applyAlignment="1">
      <alignment horizontal="left" vertical="center" wrapText="1"/>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3" fillId="0" borderId="40" xfId="0" applyFont="1" applyBorder="1" applyAlignment="1">
      <alignment horizontal="left" vertical="center" wrapText="1"/>
    </xf>
    <xf numFmtId="0" fontId="3" fillId="0" borderId="0" xfId="0" applyFont="1" applyBorder="1" applyAlignment="1">
      <alignment horizontal="left" vertical="center" wrapText="1"/>
    </xf>
    <xf numFmtId="0" fontId="3" fillId="0" borderId="41" xfId="0" applyFont="1" applyBorder="1" applyAlignment="1">
      <alignment horizontal="left" vertical="center" wrapTex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5" fillId="0" borderId="41" xfId="0" applyFont="1" applyBorder="1" applyAlignment="1">
      <alignment horizontal="left" vertical="center" wrapText="1"/>
    </xf>
    <xf numFmtId="0" fontId="6" fillId="6" borderId="28" xfId="0" applyFont="1" applyFill="1" applyBorder="1" applyAlignment="1">
      <alignment horizontal="center" vertical="center"/>
    </xf>
    <xf numFmtId="0" fontId="6" fillId="6" borderId="31" xfId="0" applyFont="1" applyFill="1" applyBorder="1" applyAlignment="1">
      <alignment horizontal="center" vertical="center"/>
    </xf>
    <xf numFmtId="0" fontId="6" fillId="6" borderId="34"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4" xfId="0" applyFont="1" applyFill="1" applyBorder="1" applyAlignment="1">
      <alignment horizontal="center" vertical="center"/>
    </xf>
    <xf numFmtId="0" fontId="6" fillId="9" borderId="28" xfId="0" applyFont="1" applyFill="1" applyBorder="1" applyAlignment="1">
      <alignment horizontal="center" vertical="center"/>
    </xf>
    <xf numFmtId="0" fontId="6" fillId="9" borderId="31" xfId="0" applyFont="1" applyFill="1" applyBorder="1" applyAlignment="1">
      <alignment horizontal="center" vertical="center"/>
    </xf>
    <xf numFmtId="0" fontId="6" fillId="9" borderId="3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4"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cellXfs>
  <cellStyles count="3">
    <cellStyle name="Good" xfId="1" builtinId="26"/>
    <cellStyle name="Normal" xfId="0" builtinId="0"/>
    <cellStyle name="Normal 2" xfId="2"/>
  </cellStyles>
  <dxfs count="0"/>
  <tableStyles count="0" defaultTableStyle="TableStyleMedium2" defaultPivotStyle="PivotStyleLight16"/>
  <colors>
    <mruColors>
      <color rgb="FF33CCFF"/>
      <color rgb="FF00CCFF"/>
      <color rgb="FF993366"/>
      <color rgb="FF800080"/>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702470</xdr:colOff>
      <xdr:row>0</xdr:row>
      <xdr:rowOff>142876</xdr:rowOff>
    </xdr:from>
    <xdr:to>
      <xdr:col>2</xdr:col>
      <xdr:colOff>769144</xdr:colOff>
      <xdr:row>5</xdr:row>
      <xdr:rowOff>47626</xdr:rowOff>
    </xdr:to>
    <xdr:pic>
      <xdr:nvPicPr>
        <xdr:cNvPr id="8" name="image00.jpg">
          <a:extLst>
            <a:ext uri="{FF2B5EF4-FFF2-40B4-BE49-F238E27FC236}">
              <a16:creationId xmlns:a16="http://schemas.microsoft.com/office/drawing/2014/main" id="{93ACE4C7-4117-4499-B09F-A6B242290E5A}"/>
            </a:ext>
          </a:extLst>
        </xdr:cNvPr>
        <xdr:cNvPicPr preferRelativeResize="0"/>
      </xdr:nvPicPr>
      <xdr:blipFill>
        <a:blip xmlns:r="http://schemas.openxmlformats.org/officeDocument/2006/relationships" r:embed="rId1" cstate="print"/>
        <a:stretch>
          <a:fillRect/>
        </a:stretch>
      </xdr:blipFill>
      <xdr:spPr>
        <a:xfrm>
          <a:off x="2631283" y="142876"/>
          <a:ext cx="1781174" cy="1619250"/>
        </a:xfrm>
        <a:prstGeom prst="rect">
          <a:avLst/>
        </a:prstGeom>
        <a:noFill/>
      </xdr:spPr>
    </xdr:pic>
    <xdr:clientData fLocksWithSheet="0"/>
  </xdr:twoCellAnchor>
  <xdr:twoCellAnchor>
    <xdr:from>
      <xdr:col>9</xdr:col>
      <xdr:colOff>309563</xdr:colOff>
      <xdr:row>0</xdr:row>
      <xdr:rowOff>166686</xdr:rowOff>
    </xdr:from>
    <xdr:to>
      <xdr:col>10</xdr:col>
      <xdr:colOff>376237</xdr:colOff>
      <xdr:row>5</xdr:row>
      <xdr:rowOff>71436</xdr:rowOff>
    </xdr:to>
    <xdr:pic>
      <xdr:nvPicPr>
        <xdr:cNvPr id="9" name="image00.jpg">
          <a:extLst>
            <a:ext uri="{FF2B5EF4-FFF2-40B4-BE49-F238E27FC236}">
              <a16:creationId xmlns:a16="http://schemas.microsoft.com/office/drawing/2014/main" id="{051ABA3A-047D-4B75-BE0D-746D50A7F55F}"/>
            </a:ext>
          </a:extLst>
        </xdr:cNvPr>
        <xdr:cNvPicPr preferRelativeResize="0"/>
      </xdr:nvPicPr>
      <xdr:blipFill>
        <a:blip xmlns:r="http://schemas.openxmlformats.org/officeDocument/2006/relationships" r:embed="rId1" cstate="print"/>
        <a:stretch>
          <a:fillRect/>
        </a:stretch>
      </xdr:blipFill>
      <xdr:spPr>
        <a:xfrm>
          <a:off x="11668126" y="166686"/>
          <a:ext cx="1781174" cy="1619250"/>
        </a:xfrm>
        <a:prstGeom prst="rect">
          <a:avLst/>
        </a:prstGeom>
        <a:noFill/>
      </xdr:spPr>
    </xdr:pic>
    <xdr:clientData fLocksWithSheet="0"/>
  </xdr:twoCellAnchor>
  <xdr:twoCellAnchor>
    <xdr:from>
      <xdr:col>17</xdr:col>
      <xdr:colOff>333375</xdr:colOff>
      <xdr:row>0</xdr:row>
      <xdr:rowOff>166688</xdr:rowOff>
    </xdr:from>
    <xdr:to>
      <xdr:col>18</xdr:col>
      <xdr:colOff>400049</xdr:colOff>
      <xdr:row>5</xdr:row>
      <xdr:rowOff>71438</xdr:rowOff>
    </xdr:to>
    <xdr:pic>
      <xdr:nvPicPr>
        <xdr:cNvPr id="10" name="image00.jpg">
          <a:extLst>
            <a:ext uri="{FF2B5EF4-FFF2-40B4-BE49-F238E27FC236}">
              <a16:creationId xmlns:a16="http://schemas.microsoft.com/office/drawing/2014/main" id="{02CF95C1-D7E6-40D5-BF29-90C439B030E8}"/>
            </a:ext>
          </a:extLst>
        </xdr:cNvPr>
        <xdr:cNvPicPr preferRelativeResize="0"/>
      </xdr:nvPicPr>
      <xdr:blipFill>
        <a:blip xmlns:r="http://schemas.openxmlformats.org/officeDocument/2006/relationships" r:embed="rId1" cstate="print"/>
        <a:stretch>
          <a:fillRect/>
        </a:stretch>
      </xdr:blipFill>
      <xdr:spPr>
        <a:xfrm>
          <a:off x="21121688" y="166688"/>
          <a:ext cx="1781174" cy="1619250"/>
        </a:xfrm>
        <a:prstGeom prst="rect">
          <a:avLst/>
        </a:prstGeom>
        <a:noFill/>
      </xdr:spPr>
    </xdr:pic>
    <xdr:clientData fLocksWithSheet="0"/>
  </xdr:twoCellAnchor>
  <xdr:twoCellAnchor>
    <xdr:from>
      <xdr:col>26</xdr:col>
      <xdr:colOff>297656</xdr:colOff>
      <xdr:row>0</xdr:row>
      <xdr:rowOff>178593</xdr:rowOff>
    </xdr:from>
    <xdr:to>
      <xdr:col>27</xdr:col>
      <xdr:colOff>364330</xdr:colOff>
      <xdr:row>5</xdr:row>
      <xdr:rowOff>83343</xdr:rowOff>
    </xdr:to>
    <xdr:pic>
      <xdr:nvPicPr>
        <xdr:cNvPr id="11" name="image00.jpg">
          <a:extLst>
            <a:ext uri="{FF2B5EF4-FFF2-40B4-BE49-F238E27FC236}">
              <a16:creationId xmlns:a16="http://schemas.microsoft.com/office/drawing/2014/main" id="{84ED145A-2413-43BF-A2B0-DFF672BE99B3}"/>
            </a:ext>
          </a:extLst>
        </xdr:cNvPr>
        <xdr:cNvPicPr preferRelativeResize="0"/>
      </xdr:nvPicPr>
      <xdr:blipFill>
        <a:blip xmlns:r="http://schemas.openxmlformats.org/officeDocument/2006/relationships" r:embed="rId1" cstate="print"/>
        <a:stretch>
          <a:fillRect/>
        </a:stretch>
      </xdr:blipFill>
      <xdr:spPr>
        <a:xfrm>
          <a:off x="30087094" y="178593"/>
          <a:ext cx="1781174" cy="16192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1781174</xdr:colOff>
      <xdr:row>5</xdr:row>
      <xdr:rowOff>247650</xdr:rowOff>
    </xdr:to>
    <xdr:pic>
      <xdr:nvPicPr>
        <xdr:cNvPr id="3" name="image00.jpg">
          <a:extLst>
            <a:ext uri="{FF2B5EF4-FFF2-40B4-BE49-F238E27FC236}">
              <a16:creationId xmlns:a16="http://schemas.microsoft.com/office/drawing/2014/main" id="{9E4EB2C9-15CC-4656-9AAB-8F111B4BAB07}"/>
            </a:ext>
          </a:extLst>
        </xdr:cNvPr>
        <xdr:cNvPicPr preferRelativeResize="0"/>
      </xdr:nvPicPr>
      <xdr:blipFill>
        <a:blip xmlns:r="http://schemas.openxmlformats.org/officeDocument/2006/relationships" r:embed="rId1" cstate="print"/>
        <a:stretch>
          <a:fillRect/>
        </a:stretch>
      </xdr:blipFill>
      <xdr:spPr>
        <a:xfrm>
          <a:off x="0" y="57150"/>
          <a:ext cx="1781174" cy="16192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714375</xdr:colOff>
      <xdr:row>0</xdr:row>
      <xdr:rowOff>47625</xdr:rowOff>
    </xdr:from>
    <xdr:to>
      <xdr:col>0</xdr:col>
      <xdr:colOff>2647949</xdr:colOff>
      <xdr:row>5</xdr:row>
      <xdr:rowOff>245269</xdr:rowOff>
    </xdr:to>
    <xdr:pic>
      <xdr:nvPicPr>
        <xdr:cNvPr id="10" name="image00.jpg">
          <a:extLst>
            <a:ext uri="{FF2B5EF4-FFF2-40B4-BE49-F238E27FC236}">
              <a16:creationId xmlns:a16="http://schemas.microsoft.com/office/drawing/2014/main" id="{FB373451-2B7F-48B4-A9BB-640516EA4D4C}"/>
            </a:ext>
          </a:extLst>
        </xdr:cNvPr>
        <xdr:cNvPicPr preferRelativeResize="0"/>
      </xdr:nvPicPr>
      <xdr:blipFill>
        <a:blip xmlns:r="http://schemas.openxmlformats.org/officeDocument/2006/relationships" r:embed="rId1" cstate="print"/>
        <a:stretch>
          <a:fillRect/>
        </a:stretch>
      </xdr:blipFill>
      <xdr:spPr>
        <a:xfrm>
          <a:off x="714375" y="47625"/>
          <a:ext cx="1933574" cy="1626394"/>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00"/>
  <sheetViews>
    <sheetView tabSelected="1" zoomScale="80" zoomScaleNormal="80" workbookViewId="0">
      <pane xSplit="1" ySplit="6" topLeftCell="B7" activePane="bottomRight" state="frozen"/>
      <selection pane="topRight" activeCell="B1" sqref="B1"/>
      <selection pane="bottomLeft" activeCell="A7" sqref="A7"/>
      <selection pane="bottomRight" activeCell="B1" sqref="B1:C6"/>
    </sheetView>
  </sheetViews>
  <sheetFormatPr defaultColWidth="15.140625" defaultRowHeight="15" customHeight="1" x14ac:dyDescent="0.25"/>
  <cols>
    <col min="1" max="1" width="28.85546875" style="22" customWidth="1"/>
    <col min="2" max="4" width="25.7109375" style="22" customWidth="1"/>
    <col min="5" max="6" width="9.7109375" style="30" customWidth="1"/>
    <col min="7" max="7" width="25.7109375" style="22" customWidth="1"/>
    <col min="8" max="9" width="9.7109375" style="30" customWidth="1"/>
    <col min="10" max="10" width="25.7109375" style="22" customWidth="1"/>
    <col min="11" max="11" width="9.7109375" style="30" customWidth="1"/>
    <col min="12" max="12" width="25.7109375" style="22" customWidth="1"/>
    <col min="13" max="13" width="9.7109375" style="30" customWidth="1"/>
    <col min="14" max="14" width="25.7109375" style="22" customWidth="1"/>
    <col min="15" max="15" width="9.7109375" style="30" customWidth="1"/>
    <col min="16" max="16" width="25.7109375" style="22" customWidth="1"/>
    <col min="17" max="17" width="9.7109375" style="30" customWidth="1"/>
    <col min="18" max="18" width="25.7109375" style="22" customWidth="1"/>
    <col min="19" max="20" width="9.7109375" style="30" customWidth="1"/>
    <col min="21" max="21" width="25.7109375" style="22" customWidth="1"/>
    <col min="22" max="23" width="9.7109375" style="30" customWidth="1"/>
    <col min="24" max="24" width="25.7109375" style="22" customWidth="1"/>
    <col min="25" max="26" width="9.7109375" style="30" customWidth="1"/>
    <col min="27" max="27" width="25.7109375" style="22" customWidth="1"/>
    <col min="28" max="29" width="9.7109375" style="30" customWidth="1"/>
    <col min="30" max="30" width="27.7109375" style="22" customWidth="1"/>
    <col min="31" max="32" width="9.7109375" style="30" customWidth="1"/>
    <col min="33" max="33" width="25.7109375" style="22" customWidth="1"/>
    <col min="34" max="35" width="9.7109375" style="30" customWidth="1"/>
    <col min="36" max="38" width="7.7109375" style="22" customWidth="1"/>
    <col min="39" max="16384" width="15.140625" style="22"/>
  </cols>
  <sheetData>
    <row r="1" spans="1:37" s="31" customFormat="1" ht="23.1" customHeight="1" x14ac:dyDescent="0.25">
      <c r="A1" s="157" t="s">
        <v>249</v>
      </c>
      <c r="B1" s="198"/>
      <c r="C1" s="198"/>
      <c r="D1" s="184" t="s">
        <v>242</v>
      </c>
      <c r="E1" s="184"/>
      <c r="F1" s="184"/>
      <c r="G1" s="184"/>
      <c r="H1" s="184"/>
      <c r="I1" s="184"/>
      <c r="J1" s="185"/>
      <c r="K1" s="185"/>
      <c r="L1" s="184" t="s">
        <v>241</v>
      </c>
      <c r="M1" s="192"/>
      <c r="N1" s="192"/>
      <c r="O1" s="192"/>
      <c r="P1" s="192"/>
      <c r="Q1" s="192"/>
      <c r="R1" s="185"/>
      <c r="S1" s="185"/>
      <c r="T1" s="184" t="s">
        <v>240</v>
      </c>
      <c r="U1" s="184"/>
      <c r="V1" s="184"/>
      <c r="W1" s="184"/>
      <c r="X1" s="184"/>
      <c r="Y1" s="184"/>
      <c r="Z1" s="184"/>
      <c r="AA1" s="185"/>
      <c r="AB1" s="185"/>
      <c r="AC1" s="184" t="s">
        <v>239</v>
      </c>
      <c r="AD1" s="184"/>
      <c r="AE1" s="184"/>
      <c r="AF1" s="184"/>
      <c r="AG1" s="184"/>
      <c r="AH1" s="184"/>
      <c r="AI1" s="184"/>
      <c r="AJ1" s="4"/>
      <c r="AK1" s="4"/>
    </row>
    <row r="2" spans="1:37" s="31" customFormat="1" ht="30" customHeight="1" x14ac:dyDescent="0.25">
      <c r="A2" s="163" t="s">
        <v>210</v>
      </c>
      <c r="B2" s="198"/>
      <c r="C2" s="198"/>
      <c r="D2" s="184"/>
      <c r="E2" s="184"/>
      <c r="F2" s="184"/>
      <c r="G2" s="184"/>
      <c r="H2" s="184"/>
      <c r="I2" s="184"/>
      <c r="J2" s="185"/>
      <c r="K2" s="185"/>
      <c r="L2" s="192"/>
      <c r="M2" s="192"/>
      <c r="N2" s="192"/>
      <c r="O2" s="192"/>
      <c r="P2" s="192"/>
      <c r="Q2" s="192"/>
      <c r="R2" s="185"/>
      <c r="S2" s="185"/>
      <c r="T2" s="184"/>
      <c r="U2" s="184"/>
      <c r="V2" s="184"/>
      <c r="W2" s="184"/>
      <c r="X2" s="184"/>
      <c r="Y2" s="184"/>
      <c r="Z2" s="184"/>
      <c r="AA2" s="185"/>
      <c r="AB2" s="185"/>
      <c r="AC2" s="184"/>
      <c r="AD2" s="184"/>
      <c r="AE2" s="184"/>
      <c r="AF2" s="184"/>
      <c r="AG2" s="184"/>
      <c r="AH2" s="184"/>
      <c r="AI2" s="184"/>
      <c r="AJ2" s="4"/>
      <c r="AK2" s="4"/>
    </row>
    <row r="3" spans="1:37" s="31" customFormat="1" ht="30" customHeight="1" x14ac:dyDescent="0.25">
      <c r="A3" s="163" t="s">
        <v>209</v>
      </c>
      <c r="B3" s="198"/>
      <c r="C3" s="198"/>
      <c r="D3" s="184"/>
      <c r="E3" s="184"/>
      <c r="F3" s="184"/>
      <c r="G3" s="184"/>
      <c r="H3" s="184"/>
      <c r="I3" s="184"/>
      <c r="J3" s="185"/>
      <c r="K3" s="185"/>
      <c r="L3" s="192"/>
      <c r="M3" s="192"/>
      <c r="N3" s="192"/>
      <c r="O3" s="192"/>
      <c r="P3" s="192"/>
      <c r="Q3" s="192"/>
      <c r="R3" s="185"/>
      <c r="S3" s="185"/>
      <c r="T3" s="184"/>
      <c r="U3" s="184"/>
      <c r="V3" s="184"/>
      <c r="W3" s="184"/>
      <c r="X3" s="184"/>
      <c r="Y3" s="184"/>
      <c r="Z3" s="184"/>
      <c r="AA3" s="185"/>
      <c r="AB3" s="185"/>
      <c r="AC3" s="184"/>
      <c r="AD3" s="184"/>
      <c r="AE3" s="184"/>
      <c r="AF3" s="184"/>
      <c r="AG3" s="184"/>
      <c r="AH3" s="184"/>
      <c r="AI3" s="184"/>
      <c r="AJ3" s="4"/>
      <c r="AK3" s="4"/>
    </row>
    <row r="4" spans="1:37" s="31" customFormat="1" ht="30" customHeight="1" x14ac:dyDescent="0.25">
      <c r="A4" s="163" t="s">
        <v>208</v>
      </c>
      <c r="B4" s="198"/>
      <c r="C4" s="198"/>
      <c r="D4" s="184"/>
      <c r="E4" s="184"/>
      <c r="F4" s="184"/>
      <c r="G4" s="184"/>
      <c r="H4" s="184"/>
      <c r="I4" s="184"/>
      <c r="J4" s="185"/>
      <c r="K4" s="185"/>
      <c r="L4" s="192"/>
      <c r="M4" s="192"/>
      <c r="N4" s="192"/>
      <c r="O4" s="192"/>
      <c r="P4" s="192"/>
      <c r="Q4" s="192"/>
      <c r="R4" s="185"/>
      <c r="S4" s="185"/>
      <c r="T4" s="184"/>
      <c r="U4" s="184"/>
      <c r="V4" s="184"/>
      <c r="W4" s="184"/>
      <c r="X4" s="184"/>
      <c r="Y4" s="184"/>
      <c r="Z4" s="184"/>
      <c r="AA4" s="185"/>
      <c r="AB4" s="185"/>
      <c r="AC4" s="184"/>
      <c r="AD4" s="184"/>
      <c r="AE4" s="184"/>
      <c r="AF4" s="184"/>
      <c r="AG4" s="184"/>
      <c r="AH4" s="184"/>
      <c r="AI4" s="184"/>
      <c r="AJ4" s="4"/>
      <c r="AK4" s="4"/>
    </row>
    <row r="5" spans="1:37" s="31" customFormat="1" ht="23.1" customHeight="1" x14ac:dyDescent="0.25">
      <c r="A5" s="164"/>
      <c r="B5" s="198"/>
      <c r="C5" s="198"/>
      <c r="D5" s="184"/>
      <c r="E5" s="184"/>
      <c r="F5" s="184"/>
      <c r="G5" s="184"/>
      <c r="H5" s="184"/>
      <c r="I5" s="184"/>
      <c r="J5" s="185"/>
      <c r="K5" s="185"/>
      <c r="L5" s="192"/>
      <c r="M5" s="192"/>
      <c r="N5" s="192"/>
      <c r="O5" s="192"/>
      <c r="P5" s="192"/>
      <c r="Q5" s="192"/>
      <c r="R5" s="185"/>
      <c r="S5" s="185"/>
      <c r="T5" s="184"/>
      <c r="U5" s="184"/>
      <c r="V5" s="184"/>
      <c r="W5" s="184"/>
      <c r="X5" s="184"/>
      <c r="Y5" s="184"/>
      <c r="Z5" s="184"/>
      <c r="AA5" s="185"/>
      <c r="AB5" s="185"/>
      <c r="AC5" s="184"/>
      <c r="AD5" s="184"/>
      <c r="AE5" s="184"/>
      <c r="AF5" s="184"/>
      <c r="AG5" s="184"/>
      <c r="AH5" s="184"/>
      <c r="AI5" s="184"/>
      <c r="AJ5" s="4"/>
      <c r="AK5" s="4"/>
    </row>
    <row r="6" spans="1:37" s="31" customFormat="1" ht="23.1" customHeight="1" thickBot="1" x14ac:dyDescent="0.3">
      <c r="A6" s="165"/>
      <c r="B6" s="199"/>
      <c r="C6" s="199"/>
      <c r="D6" s="197"/>
      <c r="E6" s="197"/>
      <c r="F6" s="197"/>
      <c r="G6" s="197"/>
      <c r="H6" s="197"/>
      <c r="I6" s="197"/>
      <c r="J6" s="185"/>
      <c r="K6" s="185"/>
      <c r="L6" s="192"/>
      <c r="M6" s="192"/>
      <c r="N6" s="192"/>
      <c r="O6" s="192"/>
      <c r="P6" s="192"/>
      <c r="Q6" s="192"/>
      <c r="R6" s="185"/>
      <c r="S6" s="185"/>
      <c r="T6" s="184"/>
      <c r="U6" s="184"/>
      <c r="V6" s="184"/>
      <c r="W6" s="184"/>
      <c r="X6" s="184"/>
      <c r="Y6" s="184"/>
      <c r="Z6" s="184"/>
      <c r="AA6" s="185"/>
      <c r="AB6" s="185"/>
      <c r="AC6" s="184"/>
      <c r="AD6" s="184"/>
      <c r="AE6" s="184"/>
      <c r="AF6" s="184"/>
      <c r="AG6" s="184"/>
      <c r="AH6" s="184"/>
      <c r="AI6" s="184"/>
      <c r="AJ6" s="4"/>
      <c r="AK6" s="4"/>
    </row>
    <row r="7" spans="1:37" ht="30" customHeight="1" x14ac:dyDescent="0.25">
      <c r="A7" s="189" t="s">
        <v>0</v>
      </c>
      <c r="B7" s="181" t="s">
        <v>1</v>
      </c>
      <c r="C7" s="189" t="s">
        <v>214</v>
      </c>
      <c r="D7" s="174" t="s">
        <v>2</v>
      </c>
      <c r="E7" s="175"/>
      <c r="F7" s="176"/>
      <c r="G7" s="206" t="s">
        <v>3</v>
      </c>
      <c r="H7" s="207"/>
      <c r="I7" s="207"/>
      <c r="J7" s="195" t="s">
        <v>222</v>
      </c>
      <c r="K7" s="196"/>
      <c r="L7" s="193" t="s">
        <v>227</v>
      </c>
      <c r="M7" s="194"/>
      <c r="N7" s="193" t="s">
        <v>232</v>
      </c>
      <c r="O7" s="194"/>
      <c r="P7" s="193" t="s">
        <v>200</v>
      </c>
      <c r="Q7" s="194"/>
      <c r="R7" s="174" t="s">
        <v>4</v>
      </c>
      <c r="S7" s="175"/>
      <c r="T7" s="176"/>
      <c r="U7" s="174" t="s">
        <v>5</v>
      </c>
      <c r="V7" s="175"/>
      <c r="W7" s="176"/>
      <c r="X7" s="174" t="s">
        <v>6</v>
      </c>
      <c r="Y7" s="175"/>
      <c r="Z7" s="176"/>
      <c r="AA7" s="174" t="s">
        <v>7</v>
      </c>
      <c r="AB7" s="175"/>
      <c r="AC7" s="176"/>
      <c r="AD7" s="174" t="s">
        <v>172</v>
      </c>
      <c r="AE7" s="175"/>
      <c r="AF7" s="176"/>
      <c r="AG7" s="174" t="s">
        <v>8</v>
      </c>
      <c r="AH7" s="175"/>
      <c r="AI7" s="176"/>
    </row>
    <row r="8" spans="1:37" ht="15.75" x14ac:dyDescent="0.25">
      <c r="A8" s="187"/>
      <c r="B8" s="188"/>
      <c r="C8" s="187"/>
      <c r="D8" s="32" t="s">
        <v>9</v>
      </c>
      <c r="E8" s="33" t="s">
        <v>10</v>
      </c>
      <c r="F8" s="34" t="s">
        <v>11</v>
      </c>
      <c r="G8" s="35" t="s">
        <v>9</v>
      </c>
      <c r="H8" s="33" t="s">
        <v>10</v>
      </c>
      <c r="I8" s="36" t="s">
        <v>11</v>
      </c>
      <c r="J8" s="37" t="s">
        <v>9</v>
      </c>
      <c r="K8" s="38" t="s">
        <v>10</v>
      </c>
      <c r="L8" s="39" t="s">
        <v>9</v>
      </c>
      <c r="M8" s="40" t="s">
        <v>10</v>
      </c>
      <c r="N8" s="39" t="s">
        <v>9</v>
      </c>
      <c r="O8" s="40" t="s">
        <v>10</v>
      </c>
      <c r="P8" s="39" t="s">
        <v>9</v>
      </c>
      <c r="Q8" s="40" t="s">
        <v>10</v>
      </c>
      <c r="R8" s="32" t="s">
        <v>9</v>
      </c>
      <c r="S8" s="33" t="s">
        <v>10</v>
      </c>
      <c r="T8" s="34" t="s">
        <v>11</v>
      </c>
      <c r="U8" s="32" t="s">
        <v>9</v>
      </c>
      <c r="V8" s="33" t="s">
        <v>10</v>
      </c>
      <c r="W8" s="34" t="s">
        <v>11</v>
      </c>
      <c r="X8" s="32" t="s">
        <v>9</v>
      </c>
      <c r="Y8" s="33" t="s">
        <v>10</v>
      </c>
      <c r="Z8" s="34" t="s">
        <v>11</v>
      </c>
      <c r="AA8" s="32" t="s">
        <v>9</v>
      </c>
      <c r="AB8" s="33" t="s">
        <v>10</v>
      </c>
      <c r="AC8" s="34" t="s">
        <v>11</v>
      </c>
      <c r="AD8" s="32" t="s">
        <v>9</v>
      </c>
      <c r="AE8" s="33" t="s">
        <v>10</v>
      </c>
      <c r="AF8" s="34" t="s">
        <v>11</v>
      </c>
      <c r="AG8" s="32" t="s">
        <v>9</v>
      </c>
      <c r="AH8" s="33" t="s">
        <v>10</v>
      </c>
      <c r="AI8" s="34" t="s">
        <v>11</v>
      </c>
    </row>
    <row r="9" spans="1:37" ht="15.75" x14ac:dyDescent="0.25">
      <c r="A9" s="41" t="s">
        <v>176</v>
      </c>
      <c r="B9" s="42">
        <v>1</v>
      </c>
      <c r="C9" s="43">
        <f t="shared" ref="C9:C18" si="0">AVERAGE(F9,I9,T9,W9,Z9,AC9,AF9,AI9)</f>
        <v>2.875</v>
      </c>
      <c r="D9" s="44" t="s">
        <v>12</v>
      </c>
      <c r="E9" s="45">
        <v>0.13100000000000001</v>
      </c>
      <c r="F9" s="46">
        <v>1</v>
      </c>
      <c r="G9" s="47" t="s">
        <v>12</v>
      </c>
      <c r="H9" s="48">
        <v>0.79749999999999999</v>
      </c>
      <c r="I9" s="49">
        <v>1</v>
      </c>
      <c r="J9" s="50" t="s">
        <v>12</v>
      </c>
      <c r="K9" s="51">
        <v>0.81799999999999995</v>
      </c>
      <c r="L9" s="52" t="s">
        <v>12</v>
      </c>
      <c r="M9" s="53">
        <v>0.79</v>
      </c>
      <c r="N9" s="52" t="s">
        <v>12</v>
      </c>
      <c r="O9" s="54">
        <v>0.73</v>
      </c>
      <c r="P9" s="52" t="s">
        <v>12</v>
      </c>
      <c r="Q9" s="55">
        <v>0.85199999999999998</v>
      </c>
      <c r="R9" s="44" t="s">
        <v>12</v>
      </c>
      <c r="S9" s="45">
        <v>1.6244247980698681</v>
      </c>
      <c r="T9" s="46">
        <v>4</v>
      </c>
      <c r="U9" s="44" t="s">
        <v>12</v>
      </c>
      <c r="V9" s="45">
        <v>1.4830000000000001</v>
      </c>
      <c r="W9" s="46">
        <v>3</v>
      </c>
      <c r="X9" s="44" t="s">
        <v>12</v>
      </c>
      <c r="Y9" s="45">
        <v>0.70899999999999996</v>
      </c>
      <c r="Z9" s="46">
        <v>2</v>
      </c>
      <c r="AA9" s="44" t="s">
        <v>12</v>
      </c>
      <c r="AB9" s="45">
        <v>1.397</v>
      </c>
      <c r="AC9" s="46">
        <v>6</v>
      </c>
      <c r="AD9" s="44" t="s">
        <v>12</v>
      </c>
      <c r="AE9" s="45">
        <v>0.55600000000000005</v>
      </c>
      <c r="AF9" s="46">
        <v>5</v>
      </c>
      <c r="AG9" s="44" t="s">
        <v>12</v>
      </c>
      <c r="AH9" s="45">
        <v>0.56299999999999994</v>
      </c>
      <c r="AI9" s="46">
        <v>1</v>
      </c>
    </row>
    <row r="10" spans="1:37" ht="15.75" x14ac:dyDescent="0.25">
      <c r="A10" s="56" t="s">
        <v>177</v>
      </c>
      <c r="B10" s="57">
        <v>5</v>
      </c>
      <c r="C10" s="43">
        <f t="shared" si="0"/>
        <v>5.25</v>
      </c>
      <c r="D10" s="44" t="s">
        <v>13</v>
      </c>
      <c r="E10" s="45">
        <v>1.2E-2</v>
      </c>
      <c r="F10" s="46">
        <v>2</v>
      </c>
      <c r="G10" s="24" t="s">
        <v>13</v>
      </c>
      <c r="H10" s="45">
        <v>1.15425</v>
      </c>
      <c r="I10" s="49">
        <v>3</v>
      </c>
      <c r="J10" s="58" t="s">
        <v>13</v>
      </c>
      <c r="K10" s="59">
        <v>1.161</v>
      </c>
      <c r="L10" s="60" t="s">
        <v>13</v>
      </c>
      <c r="M10" s="61">
        <v>1.1719999999999999</v>
      </c>
      <c r="N10" s="60" t="s">
        <v>13</v>
      </c>
      <c r="O10" s="62">
        <v>1.0169999999999999</v>
      </c>
      <c r="P10" s="60" t="s">
        <v>13</v>
      </c>
      <c r="Q10" s="63">
        <v>1.2669999999999999</v>
      </c>
      <c r="R10" s="44" t="s">
        <v>13</v>
      </c>
      <c r="S10" s="45">
        <v>1.1338017789995327</v>
      </c>
      <c r="T10" s="46">
        <v>6</v>
      </c>
      <c r="U10" s="44" t="s">
        <v>13</v>
      </c>
      <c r="V10" s="45">
        <v>1.081</v>
      </c>
      <c r="W10" s="46">
        <v>5</v>
      </c>
      <c r="X10" s="44" t="s">
        <v>13</v>
      </c>
      <c r="Y10" s="45">
        <v>0.91500000000000004</v>
      </c>
      <c r="Z10" s="46">
        <v>5</v>
      </c>
      <c r="AA10" s="44" t="s">
        <v>13</v>
      </c>
      <c r="AB10" s="45">
        <v>0.84</v>
      </c>
      <c r="AC10" s="46">
        <v>10</v>
      </c>
      <c r="AD10" s="44" t="s">
        <v>13</v>
      </c>
      <c r="AE10" s="45">
        <v>1.8120000000000001</v>
      </c>
      <c r="AF10" s="46">
        <v>9</v>
      </c>
      <c r="AG10" s="44" t="s">
        <v>13</v>
      </c>
      <c r="AH10" s="45">
        <v>0.69899999999999995</v>
      </c>
      <c r="AI10" s="46">
        <v>2</v>
      </c>
    </row>
    <row r="11" spans="1:37" ht="15.75" x14ac:dyDescent="0.25">
      <c r="A11" s="56" t="s">
        <v>178</v>
      </c>
      <c r="B11" s="64">
        <v>4</v>
      </c>
      <c r="C11" s="43">
        <f t="shared" si="0"/>
        <v>4.5</v>
      </c>
      <c r="D11" s="44" t="s">
        <v>14</v>
      </c>
      <c r="E11" s="45">
        <v>-1.2E-2</v>
      </c>
      <c r="F11" s="46">
        <v>6</v>
      </c>
      <c r="G11" s="24" t="s">
        <v>14</v>
      </c>
      <c r="H11" s="45">
        <v>1.3067500000000001</v>
      </c>
      <c r="I11" s="49">
        <v>6</v>
      </c>
      <c r="J11" s="58" t="s">
        <v>14</v>
      </c>
      <c r="K11" s="59">
        <v>1.3480000000000001</v>
      </c>
      <c r="L11" s="60" t="s">
        <v>14</v>
      </c>
      <c r="M11" s="61">
        <v>1.4450000000000001</v>
      </c>
      <c r="N11" s="60" t="s">
        <v>14</v>
      </c>
      <c r="O11" s="62">
        <v>1.2090000000000001</v>
      </c>
      <c r="P11" s="60" t="s">
        <v>14</v>
      </c>
      <c r="Q11" s="63">
        <v>1.2250000000000001</v>
      </c>
      <c r="R11" s="44" t="s">
        <v>14</v>
      </c>
      <c r="S11" s="45">
        <v>1.7815943406019674</v>
      </c>
      <c r="T11" s="46">
        <v>3</v>
      </c>
      <c r="U11" s="44" t="s">
        <v>14</v>
      </c>
      <c r="V11" s="45">
        <v>1.613</v>
      </c>
      <c r="W11" s="46">
        <v>2</v>
      </c>
      <c r="X11" s="44" t="s">
        <v>14</v>
      </c>
      <c r="Y11" s="45">
        <v>0.70699999999999996</v>
      </c>
      <c r="Z11" s="46">
        <v>1</v>
      </c>
      <c r="AA11" s="44" t="s">
        <v>14</v>
      </c>
      <c r="AB11" s="45">
        <v>1.5349999999999999</v>
      </c>
      <c r="AC11" s="46">
        <v>3</v>
      </c>
      <c r="AD11" s="44" t="s">
        <v>15</v>
      </c>
      <c r="AE11" s="45">
        <v>0.85699999999999998</v>
      </c>
      <c r="AF11" s="46">
        <v>7</v>
      </c>
      <c r="AG11" s="44" t="s">
        <v>14</v>
      </c>
      <c r="AH11" s="45">
        <v>1.1040000000000001</v>
      </c>
      <c r="AI11" s="46">
        <v>8</v>
      </c>
    </row>
    <row r="12" spans="1:37" ht="15.75" x14ac:dyDescent="0.25">
      <c r="A12" s="56" t="s">
        <v>179</v>
      </c>
      <c r="B12" s="57">
        <v>8</v>
      </c>
      <c r="C12" s="43">
        <f t="shared" si="0"/>
        <v>6.625</v>
      </c>
      <c r="D12" s="44" t="s">
        <v>16</v>
      </c>
      <c r="E12" s="45">
        <v>-0.04</v>
      </c>
      <c r="F12" s="46">
        <v>8</v>
      </c>
      <c r="G12" s="24" t="s">
        <v>16</v>
      </c>
      <c r="H12" s="45">
        <v>1.51675</v>
      </c>
      <c r="I12" s="49">
        <v>9</v>
      </c>
      <c r="J12" s="58" t="s">
        <v>16</v>
      </c>
      <c r="K12" s="59">
        <v>1.1619999999999999</v>
      </c>
      <c r="L12" s="60" t="s">
        <v>16</v>
      </c>
      <c r="M12" s="61">
        <v>1.7230000000000001</v>
      </c>
      <c r="N12" s="60" t="s">
        <v>16</v>
      </c>
      <c r="O12" s="62">
        <v>1.63</v>
      </c>
      <c r="P12" s="60" t="s">
        <v>16</v>
      </c>
      <c r="Q12" s="63">
        <v>1.552</v>
      </c>
      <c r="R12" s="44" t="s">
        <v>17</v>
      </c>
      <c r="S12" s="45">
        <v>1.0531165559258469</v>
      </c>
      <c r="T12" s="46">
        <v>7</v>
      </c>
      <c r="U12" s="44" t="s">
        <v>16</v>
      </c>
      <c r="V12" s="45">
        <v>0.84099999999999997</v>
      </c>
      <c r="W12" s="46">
        <v>9</v>
      </c>
      <c r="X12" s="44" t="s">
        <v>16</v>
      </c>
      <c r="Y12" s="45">
        <v>1.42</v>
      </c>
      <c r="Z12" s="46">
        <v>8</v>
      </c>
      <c r="AA12" s="44" t="s">
        <v>16</v>
      </c>
      <c r="AB12" s="45">
        <v>1.4330000000000001</v>
      </c>
      <c r="AC12" s="46">
        <v>5</v>
      </c>
      <c r="AD12" s="44" t="s">
        <v>16</v>
      </c>
      <c r="AE12" s="45">
        <v>0.36699999999999999</v>
      </c>
      <c r="AF12" s="46">
        <v>1</v>
      </c>
      <c r="AG12" s="44" t="s">
        <v>16</v>
      </c>
      <c r="AH12" s="45">
        <v>0.91</v>
      </c>
      <c r="AI12" s="46">
        <v>6</v>
      </c>
    </row>
    <row r="13" spans="1:37" ht="15.75" x14ac:dyDescent="0.25">
      <c r="A13" s="56" t="s">
        <v>213</v>
      </c>
      <c r="B13" s="57">
        <v>9</v>
      </c>
      <c r="C13" s="43">
        <f t="shared" si="0"/>
        <v>7.5</v>
      </c>
      <c r="D13" s="44" t="s">
        <v>18</v>
      </c>
      <c r="E13" s="45">
        <v>-6.0000000000000001E-3</v>
      </c>
      <c r="F13" s="46">
        <v>5</v>
      </c>
      <c r="G13" s="24" t="s">
        <v>18</v>
      </c>
      <c r="H13" s="45">
        <v>1.5095000000000001</v>
      </c>
      <c r="I13" s="49">
        <v>8</v>
      </c>
      <c r="J13" s="58" t="s">
        <v>19</v>
      </c>
      <c r="K13" s="59">
        <v>1.046</v>
      </c>
      <c r="L13" s="60" t="s">
        <v>18</v>
      </c>
      <c r="M13" s="61">
        <v>1.6679999999999999</v>
      </c>
      <c r="N13" s="60" t="s">
        <v>18</v>
      </c>
      <c r="O13" s="62">
        <v>1.821</v>
      </c>
      <c r="P13" s="60" t="s">
        <v>18</v>
      </c>
      <c r="Q13" s="63">
        <v>1.5029999999999999</v>
      </c>
      <c r="R13" s="44" t="s">
        <v>19</v>
      </c>
      <c r="S13" s="45">
        <v>0.98398724841706942</v>
      </c>
      <c r="T13" s="46">
        <v>10</v>
      </c>
      <c r="U13" s="44" t="s">
        <v>18</v>
      </c>
      <c r="V13" s="45">
        <v>0.71299999999999997</v>
      </c>
      <c r="W13" s="46">
        <v>10</v>
      </c>
      <c r="X13" s="44" t="s">
        <v>18</v>
      </c>
      <c r="Y13" s="45">
        <v>1.67</v>
      </c>
      <c r="Z13" s="46">
        <v>9</v>
      </c>
      <c r="AA13" s="44" t="s">
        <v>18</v>
      </c>
      <c r="AB13" s="45">
        <v>1.44</v>
      </c>
      <c r="AC13" s="46">
        <v>4</v>
      </c>
      <c r="AD13" s="44" t="s">
        <v>18</v>
      </c>
      <c r="AE13" s="45">
        <v>0.52800000000000002</v>
      </c>
      <c r="AF13" s="46">
        <v>4</v>
      </c>
      <c r="AG13" s="44" t="s">
        <v>18</v>
      </c>
      <c r="AH13" s="45">
        <v>1.268</v>
      </c>
      <c r="AI13" s="46">
        <v>10</v>
      </c>
    </row>
    <row r="14" spans="1:37" ht="15.75" x14ac:dyDescent="0.25">
      <c r="A14" s="56" t="s">
        <v>180</v>
      </c>
      <c r="B14" s="57">
        <v>6</v>
      </c>
      <c r="C14" s="43">
        <f t="shared" si="0"/>
        <v>6.125</v>
      </c>
      <c r="D14" s="44" t="s">
        <v>20</v>
      </c>
      <c r="E14" s="45">
        <v>-4.5999999999999999E-2</v>
      </c>
      <c r="F14" s="46">
        <v>9</v>
      </c>
      <c r="G14" s="24" t="s">
        <v>20</v>
      </c>
      <c r="H14" s="45">
        <v>1.4232499999999999</v>
      </c>
      <c r="I14" s="49">
        <v>7</v>
      </c>
      <c r="J14" s="58" t="s">
        <v>20</v>
      </c>
      <c r="K14" s="59">
        <v>1.123</v>
      </c>
      <c r="L14" s="60" t="s">
        <v>20</v>
      </c>
      <c r="M14" s="61">
        <v>1.5489999999999999</v>
      </c>
      <c r="N14" s="60" t="s">
        <v>20</v>
      </c>
      <c r="O14" s="62">
        <v>1.395</v>
      </c>
      <c r="P14" s="60" t="s">
        <v>20</v>
      </c>
      <c r="Q14" s="63">
        <v>1.6259999999999999</v>
      </c>
      <c r="R14" s="44" t="s">
        <v>20</v>
      </c>
      <c r="S14" s="45">
        <v>1.2324740274156163</v>
      </c>
      <c r="T14" s="46">
        <v>5</v>
      </c>
      <c r="U14" s="44" t="s">
        <v>21</v>
      </c>
      <c r="V14" s="45">
        <v>0.98199999999999998</v>
      </c>
      <c r="W14" s="46">
        <v>7</v>
      </c>
      <c r="X14" s="44" t="s">
        <v>20</v>
      </c>
      <c r="Y14" s="45">
        <v>1.2230000000000001</v>
      </c>
      <c r="Z14" s="46">
        <v>7</v>
      </c>
      <c r="AA14" s="44" t="s">
        <v>20</v>
      </c>
      <c r="AB14" s="45">
        <v>1.222</v>
      </c>
      <c r="AC14" s="46">
        <v>7</v>
      </c>
      <c r="AD14" s="44" t="s">
        <v>20</v>
      </c>
      <c r="AE14" s="45">
        <v>0.432</v>
      </c>
      <c r="AF14" s="46">
        <v>2</v>
      </c>
      <c r="AG14" s="44" t="s">
        <v>20</v>
      </c>
      <c r="AH14" s="45">
        <v>0.90700000000000003</v>
      </c>
      <c r="AI14" s="46">
        <v>5</v>
      </c>
    </row>
    <row r="15" spans="1:37" ht="15.75" x14ac:dyDescent="0.25">
      <c r="A15" s="56" t="s">
        <v>181</v>
      </c>
      <c r="B15" s="57">
        <v>7</v>
      </c>
      <c r="C15" s="43">
        <f t="shared" si="0"/>
        <v>6.25</v>
      </c>
      <c r="D15" s="44" t="s">
        <v>22</v>
      </c>
      <c r="E15" s="45">
        <v>0</v>
      </c>
      <c r="F15" s="46">
        <v>4</v>
      </c>
      <c r="G15" s="24" t="s">
        <v>22</v>
      </c>
      <c r="H15" s="45">
        <v>1</v>
      </c>
      <c r="I15" s="49">
        <v>2</v>
      </c>
      <c r="J15" s="58" t="s">
        <v>22</v>
      </c>
      <c r="K15" s="59">
        <v>1</v>
      </c>
      <c r="L15" s="60" t="s">
        <v>22</v>
      </c>
      <c r="M15" s="61">
        <v>1</v>
      </c>
      <c r="N15" s="60" t="s">
        <v>22</v>
      </c>
      <c r="O15" s="62">
        <v>1</v>
      </c>
      <c r="P15" s="60" t="s">
        <v>22</v>
      </c>
      <c r="Q15" s="63">
        <v>1</v>
      </c>
      <c r="R15" s="44" t="s">
        <v>22</v>
      </c>
      <c r="S15" s="45">
        <v>1</v>
      </c>
      <c r="T15" s="46">
        <v>8</v>
      </c>
      <c r="U15" s="44" t="s">
        <v>22</v>
      </c>
      <c r="V15" s="45">
        <v>1</v>
      </c>
      <c r="W15" s="46">
        <v>6</v>
      </c>
      <c r="X15" s="44" t="s">
        <v>22</v>
      </c>
      <c r="Y15" s="45">
        <v>1</v>
      </c>
      <c r="Z15" s="46">
        <v>6</v>
      </c>
      <c r="AA15" s="44" t="s">
        <v>22</v>
      </c>
      <c r="AB15" s="45">
        <v>1</v>
      </c>
      <c r="AC15" s="46">
        <v>9</v>
      </c>
      <c r="AD15" s="44" t="s">
        <v>22</v>
      </c>
      <c r="AE15" s="45">
        <v>1</v>
      </c>
      <c r="AF15" s="46">
        <v>8</v>
      </c>
      <c r="AG15" s="44" t="s">
        <v>22</v>
      </c>
      <c r="AH15" s="45">
        <v>1</v>
      </c>
      <c r="AI15" s="46">
        <v>7</v>
      </c>
    </row>
    <row r="16" spans="1:37" ht="15.75" x14ac:dyDescent="0.25">
      <c r="A16" s="56" t="s">
        <v>182</v>
      </c>
      <c r="B16" s="57">
        <v>3</v>
      </c>
      <c r="C16" s="43">
        <f t="shared" si="0"/>
        <v>4.25</v>
      </c>
      <c r="D16" s="44" t="s">
        <v>23</v>
      </c>
      <c r="E16" s="45">
        <v>-1.7000000000000001E-2</v>
      </c>
      <c r="F16" s="46">
        <v>7</v>
      </c>
      <c r="G16" s="24" t="s">
        <v>23</v>
      </c>
      <c r="H16" s="45">
        <v>1.1759999999999999</v>
      </c>
      <c r="I16" s="49">
        <v>5</v>
      </c>
      <c r="J16" s="58" t="s">
        <v>23</v>
      </c>
      <c r="K16" s="59">
        <v>0.79700000000000004</v>
      </c>
      <c r="L16" s="60" t="s">
        <v>23</v>
      </c>
      <c r="M16" s="61">
        <v>1.27</v>
      </c>
      <c r="N16" s="60" t="s">
        <v>23</v>
      </c>
      <c r="O16" s="62">
        <v>1.4419999999999999</v>
      </c>
      <c r="P16" s="60" t="s">
        <v>23</v>
      </c>
      <c r="Q16" s="63">
        <v>1.1950000000000001</v>
      </c>
      <c r="R16" s="44" t="s">
        <v>23</v>
      </c>
      <c r="S16" s="45">
        <v>2.4976973320200302</v>
      </c>
      <c r="T16" s="46">
        <v>1</v>
      </c>
      <c r="U16" s="44" t="s">
        <v>23</v>
      </c>
      <c r="V16" s="45">
        <v>1.268</v>
      </c>
      <c r="W16" s="46">
        <v>4</v>
      </c>
      <c r="X16" s="44" t="s">
        <v>23</v>
      </c>
      <c r="Y16" s="45">
        <v>1.9219999999999999</v>
      </c>
      <c r="Z16" s="46">
        <v>10</v>
      </c>
      <c r="AA16" s="44" t="s">
        <v>23</v>
      </c>
      <c r="AB16" s="45">
        <v>2.1059999999999999</v>
      </c>
      <c r="AC16" s="46">
        <v>1</v>
      </c>
      <c r="AD16" s="44" t="s">
        <v>24</v>
      </c>
      <c r="AE16" s="45">
        <v>0.502</v>
      </c>
      <c r="AF16" s="46">
        <v>3</v>
      </c>
      <c r="AG16" s="44" t="s">
        <v>23</v>
      </c>
      <c r="AH16" s="45">
        <v>0.73299999999999998</v>
      </c>
      <c r="AI16" s="46">
        <v>3</v>
      </c>
    </row>
    <row r="17" spans="1:35" ht="15.75" x14ac:dyDescent="0.25">
      <c r="A17" s="56" t="s">
        <v>183</v>
      </c>
      <c r="B17" s="64">
        <v>10</v>
      </c>
      <c r="C17" s="43">
        <f t="shared" si="0"/>
        <v>7.75</v>
      </c>
      <c r="D17" s="44" t="s">
        <v>25</v>
      </c>
      <c r="E17" s="45">
        <v>-8.2000000000000003E-2</v>
      </c>
      <c r="F17" s="46">
        <v>10</v>
      </c>
      <c r="G17" s="24" t="s">
        <v>25</v>
      </c>
      <c r="H17" s="45">
        <v>1.5409999999999999</v>
      </c>
      <c r="I17" s="49">
        <v>10</v>
      </c>
      <c r="J17" s="58" t="s">
        <v>25</v>
      </c>
      <c r="K17" s="59">
        <v>1.663</v>
      </c>
      <c r="L17" s="60" t="s">
        <v>25</v>
      </c>
      <c r="M17" s="61">
        <v>1.63</v>
      </c>
      <c r="N17" s="60" t="s">
        <v>25</v>
      </c>
      <c r="O17" s="62">
        <v>1.6040000000000001</v>
      </c>
      <c r="P17" s="60" t="s">
        <v>25</v>
      </c>
      <c r="Q17" s="63">
        <v>1.2669999999999999</v>
      </c>
      <c r="R17" s="44" t="s">
        <v>25</v>
      </c>
      <c r="S17" s="45">
        <v>0.9952237707361391</v>
      </c>
      <c r="T17" s="46">
        <v>9</v>
      </c>
      <c r="U17" s="44" t="s">
        <v>26</v>
      </c>
      <c r="V17" s="45">
        <v>0.98199999999999998</v>
      </c>
      <c r="W17" s="46">
        <v>7</v>
      </c>
      <c r="X17" s="44" t="s">
        <v>25</v>
      </c>
      <c r="Y17" s="45">
        <v>0.91100000000000003</v>
      </c>
      <c r="Z17" s="46">
        <v>4</v>
      </c>
      <c r="AA17" s="44" t="s">
        <v>25</v>
      </c>
      <c r="AB17" s="45">
        <v>1.075</v>
      </c>
      <c r="AC17" s="46">
        <v>8</v>
      </c>
      <c r="AD17" s="44" t="s">
        <v>25</v>
      </c>
      <c r="AE17" s="45">
        <v>1.8360000000000001</v>
      </c>
      <c r="AF17" s="46">
        <v>10</v>
      </c>
      <c r="AG17" s="44" t="s">
        <v>25</v>
      </c>
      <c r="AH17" s="45">
        <v>0.83799999999999997</v>
      </c>
      <c r="AI17" s="46">
        <v>4</v>
      </c>
    </row>
    <row r="18" spans="1:35" ht="16.5" thickBot="1" x14ac:dyDescent="0.3">
      <c r="A18" s="56" t="s">
        <v>184</v>
      </c>
      <c r="B18" s="57">
        <v>2</v>
      </c>
      <c r="C18" s="65">
        <f t="shared" si="0"/>
        <v>3.625</v>
      </c>
      <c r="D18" s="44" t="s">
        <v>27</v>
      </c>
      <c r="E18" s="45">
        <v>1.2E-2</v>
      </c>
      <c r="F18" s="46">
        <v>2</v>
      </c>
      <c r="G18" s="24" t="s">
        <v>27</v>
      </c>
      <c r="H18" s="45">
        <v>1.1615</v>
      </c>
      <c r="I18" s="66">
        <v>4</v>
      </c>
      <c r="J18" s="58" t="s">
        <v>122</v>
      </c>
      <c r="K18" s="59">
        <v>1.002</v>
      </c>
      <c r="L18" s="60" t="s">
        <v>27</v>
      </c>
      <c r="M18" s="61">
        <v>1.3540000000000001</v>
      </c>
      <c r="N18" s="60" t="s">
        <v>27</v>
      </c>
      <c r="O18" s="62">
        <v>1.1599999999999999</v>
      </c>
      <c r="P18" s="60" t="s">
        <v>27</v>
      </c>
      <c r="Q18" s="63">
        <v>1.1299999999999999</v>
      </c>
      <c r="R18" s="67" t="s">
        <v>27</v>
      </c>
      <c r="S18" s="68">
        <v>2.0028397164096656</v>
      </c>
      <c r="T18" s="69">
        <v>2</v>
      </c>
      <c r="U18" s="67" t="s">
        <v>27</v>
      </c>
      <c r="V18" s="68">
        <v>1.837</v>
      </c>
      <c r="W18" s="69">
        <v>1</v>
      </c>
      <c r="X18" s="67" t="s">
        <v>27</v>
      </c>
      <c r="Y18" s="68">
        <v>0.71599999999999997</v>
      </c>
      <c r="Z18" s="69">
        <v>3</v>
      </c>
      <c r="AA18" s="67" t="s">
        <v>27</v>
      </c>
      <c r="AB18" s="68">
        <v>1.8260000000000001</v>
      </c>
      <c r="AC18" s="69">
        <v>2</v>
      </c>
      <c r="AD18" s="67" t="s">
        <v>27</v>
      </c>
      <c r="AE18" s="68">
        <v>0.55900000000000005</v>
      </c>
      <c r="AF18" s="69">
        <v>6</v>
      </c>
      <c r="AG18" s="67" t="s">
        <v>27</v>
      </c>
      <c r="AH18" s="68">
        <v>1.228</v>
      </c>
      <c r="AI18" s="69">
        <v>9</v>
      </c>
    </row>
    <row r="19" spans="1:35" ht="30" customHeight="1" x14ac:dyDescent="0.25">
      <c r="A19" s="189" t="s">
        <v>164</v>
      </c>
      <c r="B19" s="189" t="s">
        <v>1</v>
      </c>
      <c r="C19" s="189" t="s">
        <v>214</v>
      </c>
      <c r="D19" s="174" t="s">
        <v>2</v>
      </c>
      <c r="E19" s="175"/>
      <c r="F19" s="176"/>
      <c r="G19" s="181" t="s">
        <v>3</v>
      </c>
      <c r="H19" s="175"/>
      <c r="I19" s="175"/>
      <c r="J19" s="195" t="s">
        <v>222</v>
      </c>
      <c r="K19" s="196"/>
      <c r="L19" s="193" t="s">
        <v>227</v>
      </c>
      <c r="M19" s="194"/>
      <c r="N19" s="193" t="s">
        <v>232</v>
      </c>
      <c r="O19" s="194"/>
      <c r="P19" s="193" t="s">
        <v>200</v>
      </c>
      <c r="Q19" s="194"/>
      <c r="R19" s="174" t="s">
        <v>4</v>
      </c>
      <c r="S19" s="175"/>
      <c r="T19" s="176"/>
      <c r="U19" s="181" t="s">
        <v>5</v>
      </c>
      <c r="V19" s="175"/>
      <c r="W19" s="176"/>
      <c r="X19" s="181" t="s">
        <v>6</v>
      </c>
      <c r="Y19" s="175"/>
      <c r="Z19" s="176"/>
      <c r="AA19" s="181" t="s">
        <v>7</v>
      </c>
      <c r="AB19" s="175"/>
      <c r="AC19" s="176"/>
      <c r="AD19" s="181" t="s">
        <v>172</v>
      </c>
      <c r="AE19" s="175"/>
      <c r="AF19" s="176"/>
      <c r="AG19" s="181" t="s">
        <v>8</v>
      </c>
      <c r="AH19" s="175"/>
      <c r="AI19" s="176"/>
    </row>
    <row r="20" spans="1:35" ht="15" customHeight="1" x14ac:dyDescent="0.25">
      <c r="A20" s="187"/>
      <c r="B20" s="187"/>
      <c r="C20" s="187"/>
      <c r="D20" s="32" t="s">
        <v>28</v>
      </c>
      <c r="E20" s="33" t="s">
        <v>10</v>
      </c>
      <c r="F20" s="34" t="s">
        <v>11</v>
      </c>
      <c r="G20" s="32" t="s">
        <v>28</v>
      </c>
      <c r="H20" s="33" t="s">
        <v>10</v>
      </c>
      <c r="I20" s="36" t="s">
        <v>11</v>
      </c>
      <c r="J20" s="37" t="s">
        <v>28</v>
      </c>
      <c r="K20" s="38" t="s">
        <v>10</v>
      </c>
      <c r="L20" s="37" t="s">
        <v>28</v>
      </c>
      <c r="M20" s="38" t="s">
        <v>10</v>
      </c>
      <c r="N20" s="37" t="s">
        <v>28</v>
      </c>
      <c r="O20" s="38" t="s">
        <v>10</v>
      </c>
      <c r="P20" s="39" t="s">
        <v>9</v>
      </c>
      <c r="Q20" s="40" t="s">
        <v>10</v>
      </c>
      <c r="R20" s="32" t="s">
        <v>28</v>
      </c>
      <c r="S20" s="33" t="s">
        <v>10</v>
      </c>
      <c r="T20" s="34" t="s">
        <v>11</v>
      </c>
      <c r="U20" s="32" t="s">
        <v>28</v>
      </c>
      <c r="V20" s="33" t="s">
        <v>10</v>
      </c>
      <c r="W20" s="34" t="s">
        <v>11</v>
      </c>
      <c r="X20" s="32" t="s">
        <v>28</v>
      </c>
      <c r="Y20" s="33" t="s">
        <v>10</v>
      </c>
      <c r="Z20" s="34" t="s">
        <v>11</v>
      </c>
      <c r="AA20" s="32" t="s">
        <v>28</v>
      </c>
      <c r="AB20" s="33" t="s">
        <v>10</v>
      </c>
      <c r="AC20" s="34" t="s">
        <v>11</v>
      </c>
      <c r="AD20" s="70" t="s">
        <v>28</v>
      </c>
      <c r="AE20" s="33" t="s">
        <v>10</v>
      </c>
      <c r="AF20" s="34" t="s">
        <v>11</v>
      </c>
      <c r="AG20" s="32" t="s">
        <v>28</v>
      </c>
      <c r="AH20" s="33" t="s">
        <v>10</v>
      </c>
      <c r="AI20" s="34" t="s">
        <v>11</v>
      </c>
    </row>
    <row r="21" spans="1:35" ht="15.75" x14ac:dyDescent="0.25">
      <c r="A21" s="71" t="s">
        <v>104</v>
      </c>
      <c r="B21" s="2">
        <v>11</v>
      </c>
      <c r="C21" s="72">
        <f t="shared" ref="C21:C51" si="1">AVERAGE(F21,I21,T21,W21,Z21,AC21,AF21,AI21)</f>
        <v>13.75</v>
      </c>
      <c r="D21" s="73" t="s">
        <v>29</v>
      </c>
      <c r="E21" s="74">
        <v>-1.6E-2</v>
      </c>
      <c r="F21" s="75">
        <v>11</v>
      </c>
      <c r="G21" s="73" t="s">
        <v>29</v>
      </c>
      <c r="H21" s="74">
        <v>1.1917500000000001</v>
      </c>
      <c r="I21" s="76">
        <v>18</v>
      </c>
      <c r="J21" s="77" t="s">
        <v>29</v>
      </c>
      <c r="K21" s="59">
        <v>0.92900000000000005</v>
      </c>
      <c r="L21" s="77" t="s">
        <v>29</v>
      </c>
      <c r="M21" s="78">
        <v>1.2310000000000001</v>
      </c>
      <c r="N21" s="77" t="s">
        <v>29</v>
      </c>
      <c r="O21" s="78">
        <v>1.375</v>
      </c>
      <c r="P21" s="77" t="s">
        <v>29</v>
      </c>
      <c r="Q21" s="78">
        <v>1.232</v>
      </c>
      <c r="R21" s="73" t="s">
        <v>29</v>
      </c>
      <c r="S21" s="74">
        <v>1.1719999999999999</v>
      </c>
      <c r="T21" s="75">
        <v>5</v>
      </c>
      <c r="U21" s="73" t="s">
        <v>29</v>
      </c>
      <c r="V21" s="74">
        <v>1.137</v>
      </c>
      <c r="W21" s="75">
        <v>6</v>
      </c>
      <c r="X21" s="73" t="s">
        <v>29</v>
      </c>
      <c r="Y21" s="74">
        <v>1.1339999999999999</v>
      </c>
      <c r="Z21" s="75">
        <v>18</v>
      </c>
      <c r="AA21" s="73" t="s">
        <v>29</v>
      </c>
      <c r="AB21" s="74">
        <v>0.89700000000000002</v>
      </c>
      <c r="AC21" s="75">
        <v>22</v>
      </c>
      <c r="AD21" s="73" t="s">
        <v>29</v>
      </c>
      <c r="AE21" s="74">
        <v>2.573</v>
      </c>
      <c r="AF21" s="75">
        <v>29</v>
      </c>
      <c r="AG21" s="73" t="s">
        <v>29</v>
      </c>
      <c r="AH21" s="74">
        <v>0.40100000000000002</v>
      </c>
      <c r="AI21" s="75">
        <v>1</v>
      </c>
    </row>
    <row r="22" spans="1:35" ht="15.75" x14ac:dyDescent="0.25">
      <c r="A22" s="71" t="s">
        <v>31</v>
      </c>
      <c r="B22" s="2">
        <v>6</v>
      </c>
      <c r="C22" s="72">
        <f t="shared" si="1"/>
        <v>10.75</v>
      </c>
      <c r="D22" s="73" t="s">
        <v>30</v>
      </c>
      <c r="E22" s="74">
        <v>-1.2999999999999999E-2</v>
      </c>
      <c r="F22" s="75">
        <v>6</v>
      </c>
      <c r="G22" s="73" t="s">
        <v>30</v>
      </c>
      <c r="H22" s="74">
        <v>1.0269999999999999</v>
      </c>
      <c r="I22" s="76">
        <v>7</v>
      </c>
      <c r="J22" s="77" t="s">
        <v>30</v>
      </c>
      <c r="K22" s="59">
        <v>0.82899999999999996</v>
      </c>
      <c r="L22" s="77" t="s">
        <v>30</v>
      </c>
      <c r="M22" s="78">
        <v>1.1060000000000001</v>
      </c>
      <c r="N22" s="77" t="s">
        <v>30</v>
      </c>
      <c r="O22" s="78">
        <v>1.28</v>
      </c>
      <c r="P22" s="77" t="s">
        <v>30</v>
      </c>
      <c r="Q22" s="78">
        <v>0.89300000000000002</v>
      </c>
      <c r="R22" s="73" t="s">
        <v>30</v>
      </c>
      <c r="S22" s="74">
        <v>1.206</v>
      </c>
      <c r="T22" s="75">
        <v>2</v>
      </c>
      <c r="U22" s="73" t="s">
        <v>31</v>
      </c>
      <c r="V22" s="74">
        <v>1.048</v>
      </c>
      <c r="W22" s="75">
        <v>11</v>
      </c>
      <c r="X22" s="73" t="s">
        <v>30</v>
      </c>
      <c r="Y22" s="74">
        <v>1.147</v>
      </c>
      <c r="Z22" s="75">
        <v>23</v>
      </c>
      <c r="AA22" s="73" t="s">
        <v>32</v>
      </c>
      <c r="AB22" s="74">
        <v>0.94199999999999995</v>
      </c>
      <c r="AC22" s="75">
        <v>17</v>
      </c>
      <c r="AD22" s="73" t="s">
        <v>32</v>
      </c>
      <c r="AE22" s="74">
        <v>0.65800000000000003</v>
      </c>
      <c r="AF22" s="75">
        <v>12</v>
      </c>
      <c r="AG22" s="73" t="s">
        <v>30</v>
      </c>
      <c r="AH22" s="74">
        <v>0.72499999999999998</v>
      </c>
      <c r="AI22" s="75">
        <v>8</v>
      </c>
    </row>
    <row r="23" spans="1:35" ht="15.75" x14ac:dyDescent="0.25">
      <c r="A23" s="71" t="s">
        <v>34</v>
      </c>
      <c r="B23" s="2">
        <v>6</v>
      </c>
      <c r="C23" s="72">
        <f t="shared" si="1"/>
        <v>10.75</v>
      </c>
      <c r="D23" s="73" t="s">
        <v>33</v>
      </c>
      <c r="E23" s="74">
        <v>-1.2999999999999999E-2</v>
      </c>
      <c r="F23" s="75">
        <v>6</v>
      </c>
      <c r="G23" s="73" t="s">
        <v>33</v>
      </c>
      <c r="H23" s="74">
        <v>1.0269999999999999</v>
      </c>
      <c r="I23" s="76">
        <v>7</v>
      </c>
      <c r="J23" s="77" t="s">
        <v>33</v>
      </c>
      <c r="K23" s="59">
        <v>0.82899999999999996</v>
      </c>
      <c r="L23" s="77" t="s">
        <v>33</v>
      </c>
      <c r="M23" s="78">
        <v>1.1060000000000001</v>
      </c>
      <c r="N23" s="77" t="s">
        <v>33</v>
      </c>
      <c r="O23" s="78">
        <v>1.28</v>
      </c>
      <c r="P23" s="77" t="s">
        <v>33</v>
      </c>
      <c r="Q23" s="78">
        <v>0.89300000000000002</v>
      </c>
      <c r="R23" s="73" t="s">
        <v>33</v>
      </c>
      <c r="S23" s="74">
        <v>1.206</v>
      </c>
      <c r="T23" s="75">
        <v>2</v>
      </c>
      <c r="U23" s="73" t="s">
        <v>34</v>
      </c>
      <c r="V23" s="74">
        <v>1.048</v>
      </c>
      <c r="W23" s="75">
        <v>11</v>
      </c>
      <c r="X23" s="73" t="s">
        <v>33</v>
      </c>
      <c r="Y23" s="74">
        <v>1.147</v>
      </c>
      <c r="Z23" s="75">
        <v>23</v>
      </c>
      <c r="AA23" s="73" t="s">
        <v>35</v>
      </c>
      <c r="AB23" s="74">
        <v>0.94199999999999995</v>
      </c>
      <c r="AC23" s="75">
        <v>17</v>
      </c>
      <c r="AD23" s="73" t="s">
        <v>35</v>
      </c>
      <c r="AE23" s="74">
        <v>0.65800000000000003</v>
      </c>
      <c r="AF23" s="75">
        <v>12</v>
      </c>
      <c r="AG23" s="73" t="s">
        <v>33</v>
      </c>
      <c r="AH23" s="74">
        <v>0.72499999999999998</v>
      </c>
      <c r="AI23" s="75">
        <v>8</v>
      </c>
    </row>
    <row r="24" spans="1:35" ht="15.75" x14ac:dyDescent="0.25">
      <c r="A24" s="71" t="s">
        <v>37</v>
      </c>
      <c r="B24" s="2">
        <v>5</v>
      </c>
      <c r="C24" s="72">
        <f t="shared" si="1"/>
        <v>10.5</v>
      </c>
      <c r="D24" s="73" t="s">
        <v>36</v>
      </c>
      <c r="E24" s="74">
        <v>2.7E-2</v>
      </c>
      <c r="F24" s="75">
        <v>1</v>
      </c>
      <c r="G24" s="73" t="s">
        <v>36</v>
      </c>
      <c r="H24" s="74">
        <v>0.85350000000000004</v>
      </c>
      <c r="I24" s="76">
        <v>1</v>
      </c>
      <c r="J24" s="77" t="s">
        <v>36</v>
      </c>
      <c r="K24" s="59">
        <v>0.879</v>
      </c>
      <c r="L24" s="77" t="s">
        <v>36</v>
      </c>
      <c r="M24" s="78">
        <v>0.80100000000000005</v>
      </c>
      <c r="N24" s="77" t="s">
        <v>36</v>
      </c>
      <c r="O24" s="78">
        <v>0.82399999999999995</v>
      </c>
      <c r="P24" s="77" t="s">
        <v>36</v>
      </c>
      <c r="Q24" s="78">
        <v>0.91</v>
      </c>
      <c r="R24" s="73" t="s">
        <v>36</v>
      </c>
      <c r="S24" s="74">
        <v>0.629</v>
      </c>
      <c r="T24" s="75">
        <v>28</v>
      </c>
      <c r="U24" s="73" t="s">
        <v>37</v>
      </c>
      <c r="V24" s="74">
        <v>1.0529999999999999</v>
      </c>
      <c r="W24" s="75">
        <v>10</v>
      </c>
      <c r="X24" s="73" t="s">
        <v>36</v>
      </c>
      <c r="Y24" s="74">
        <v>0.88</v>
      </c>
      <c r="Z24" s="75">
        <v>7</v>
      </c>
      <c r="AA24" s="73" t="s">
        <v>37</v>
      </c>
      <c r="AB24" s="74">
        <v>1.0349999999999999</v>
      </c>
      <c r="AC24" s="75">
        <v>10</v>
      </c>
      <c r="AD24" s="73" t="s">
        <v>37</v>
      </c>
      <c r="AE24" s="74">
        <v>1.081</v>
      </c>
      <c r="AF24" s="75">
        <v>24</v>
      </c>
      <c r="AG24" s="73" t="s">
        <v>36</v>
      </c>
      <c r="AH24" s="74">
        <v>0.47699999999999998</v>
      </c>
      <c r="AI24" s="75">
        <v>3</v>
      </c>
    </row>
    <row r="25" spans="1:35" ht="15.75" x14ac:dyDescent="0.25">
      <c r="A25" s="71" t="s">
        <v>106</v>
      </c>
      <c r="B25" s="2">
        <v>2</v>
      </c>
      <c r="C25" s="72">
        <f t="shared" si="1"/>
        <v>8.25</v>
      </c>
      <c r="D25" s="73" t="s">
        <v>38</v>
      </c>
      <c r="E25" s="74">
        <v>1.9E-2</v>
      </c>
      <c r="F25" s="75">
        <v>2</v>
      </c>
      <c r="G25" s="73" t="s">
        <v>38</v>
      </c>
      <c r="H25" s="74">
        <v>0.87950000000000006</v>
      </c>
      <c r="I25" s="76">
        <v>2</v>
      </c>
      <c r="J25" s="77" t="s">
        <v>38</v>
      </c>
      <c r="K25" s="59">
        <v>0.874</v>
      </c>
      <c r="L25" s="77" t="s">
        <v>38</v>
      </c>
      <c r="M25" s="78">
        <v>0.86699999999999999</v>
      </c>
      <c r="N25" s="77" t="s">
        <v>38</v>
      </c>
      <c r="O25" s="78">
        <v>0.92700000000000005</v>
      </c>
      <c r="P25" s="77" t="s">
        <v>38</v>
      </c>
      <c r="Q25" s="78">
        <v>0.85</v>
      </c>
      <c r="R25" s="73" t="s">
        <v>38</v>
      </c>
      <c r="S25" s="74">
        <v>0.66800000000000004</v>
      </c>
      <c r="T25" s="75">
        <v>27</v>
      </c>
      <c r="U25" s="73" t="s">
        <v>38</v>
      </c>
      <c r="V25" s="74">
        <v>1.159</v>
      </c>
      <c r="W25" s="75">
        <v>5</v>
      </c>
      <c r="X25" s="73" t="s">
        <v>38</v>
      </c>
      <c r="Y25" s="74">
        <v>0.79600000000000004</v>
      </c>
      <c r="Z25" s="75">
        <v>4</v>
      </c>
      <c r="AA25" s="73" t="s">
        <v>38</v>
      </c>
      <c r="AB25" s="74">
        <v>1.1120000000000001</v>
      </c>
      <c r="AC25" s="75">
        <v>5</v>
      </c>
      <c r="AD25" s="73" t="s">
        <v>38</v>
      </c>
      <c r="AE25" s="74">
        <v>0.75</v>
      </c>
      <c r="AF25" s="75">
        <v>17</v>
      </c>
      <c r="AG25" s="73" t="s">
        <v>38</v>
      </c>
      <c r="AH25" s="74">
        <v>0.50800000000000001</v>
      </c>
      <c r="AI25" s="75">
        <v>4</v>
      </c>
    </row>
    <row r="26" spans="1:35" ht="15.75" x14ac:dyDescent="0.25">
      <c r="A26" s="71" t="s">
        <v>40</v>
      </c>
      <c r="B26" s="2">
        <v>14</v>
      </c>
      <c r="C26" s="72">
        <f t="shared" si="1"/>
        <v>15.375</v>
      </c>
      <c r="D26" s="73" t="s">
        <v>39</v>
      </c>
      <c r="E26" s="74">
        <v>-1.9E-2</v>
      </c>
      <c r="F26" s="75">
        <v>16</v>
      </c>
      <c r="G26" s="73" t="s">
        <v>39</v>
      </c>
      <c r="H26" s="74">
        <v>1.2037500000000001</v>
      </c>
      <c r="I26" s="76">
        <v>20</v>
      </c>
      <c r="J26" s="77" t="s">
        <v>40</v>
      </c>
      <c r="K26" s="59">
        <v>1.024</v>
      </c>
      <c r="L26" s="77" t="s">
        <v>39</v>
      </c>
      <c r="M26" s="78">
        <v>1.29</v>
      </c>
      <c r="N26" s="77" t="s">
        <v>39</v>
      </c>
      <c r="O26" s="78">
        <v>1.403</v>
      </c>
      <c r="P26" s="77" t="s">
        <v>39</v>
      </c>
      <c r="Q26" s="78">
        <v>1.0980000000000001</v>
      </c>
      <c r="R26" s="73" t="s">
        <v>40</v>
      </c>
      <c r="S26" s="74">
        <v>1.0620000000000001</v>
      </c>
      <c r="T26" s="75">
        <v>8</v>
      </c>
      <c r="U26" s="73" t="s">
        <v>40</v>
      </c>
      <c r="V26" s="74">
        <v>0.98199999999999998</v>
      </c>
      <c r="W26" s="75">
        <v>16</v>
      </c>
      <c r="X26" s="73" t="s">
        <v>40</v>
      </c>
      <c r="Y26" s="74">
        <v>1.117</v>
      </c>
      <c r="Z26" s="75">
        <v>16</v>
      </c>
      <c r="AA26" s="73" t="s">
        <v>40</v>
      </c>
      <c r="AB26" s="74">
        <v>0.996</v>
      </c>
      <c r="AC26" s="75">
        <v>13</v>
      </c>
      <c r="AD26" s="73" t="s">
        <v>40</v>
      </c>
      <c r="AE26" s="74">
        <v>0.51600000000000001</v>
      </c>
      <c r="AF26" s="75">
        <v>6</v>
      </c>
      <c r="AG26" s="73" t="s">
        <v>39</v>
      </c>
      <c r="AH26" s="74">
        <v>1.21</v>
      </c>
      <c r="AI26" s="75">
        <v>28</v>
      </c>
    </row>
    <row r="27" spans="1:35" ht="15.75" x14ac:dyDescent="0.25">
      <c r="A27" s="71" t="s">
        <v>42</v>
      </c>
      <c r="B27" s="2">
        <v>6</v>
      </c>
      <c r="C27" s="72">
        <f t="shared" si="1"/>
        <v>10.75</v>
      </c>
      <c r="D27" s="73" t="s">
        <v>41</v>
      </c>
      <c r="E27" s="74">
        <v>-1.2999999999999999E-2</v>
      </c>
      <c r="F27" s="75">
        <v>6</v>
      </c>
      <c r="G27" s="73" t="s">
        <v>41</v>
      </c>
      <c r="H27" s="74">
        <v>1.0269999999999999</v>
      </c>
      <c r="I27" s="76">
        <v>7</v>
      </c>
      <c r="J27" s="77" t="s">
        <v>41</v>
      </c>
      <c r="K27" s="59">
        <v>0.82899999999999996</v>
      </c>
      <c r="L27" s="77" t="s">
        <v>41</v>
      </c>
      <c r="M27" s="78">
        <v>1.1060000000000001</v>
      </c>
      <c r="N27" s="77" t="s">
        <v>41</v>
      </c>
      <c r="O27" s="78">
        <v>1.28</v>
      </c>
      <c r="P27" s="77" t="s">
        <v>41</v>
      </c>
      <c r="Q27" s="78">
        <v>0.89300000000000002</v>
      </c>
      <c r="R27" s="73" t="s">
        <v>41</v>
      </c>
      <c r="S27" s="74">
        <v>1.206</v>
      </c>
      <c r="T27" s="75">
        <v>2</v>
      </c>
      <c r="U27" s="73" t="s">
        <v>42</v>
      </c>
      <c r="V27" s="74">
        <v>1.048</v>
      </c>
      <c r="W27" s="75">
        <v>11</v>
      </c>
      <c r="X27" s="73" t="s">
        <v>41</v>
      </c>
      <c r="Y27" s="74">
        <v>1.147</v>
      </c>
      <c r="Z27" s="75">
        <v>23</v>
      </c>
      <c r="AA27" s="73" t="s">
        <v>43</v>
      </c>
      <c r="AB27" s="74">
        <v>0.94199999999999995</v>
      </c>
      <c r="AC27" s="75">
        <v>17</v>
      </c>
      <c r="AD27" s="73" t="s">
        <v>43</v>
      </c>
      <c r="AE27" s="74">
        <v>0.65800000000000003</v>
      </c>
      <c r="AF27" s="75">
        <v>12</v>
      </c>
      <c r="AG27" s="73" t="s">
        <v>41</v>
      </c>
      <c r="AH27" s="74">
        <v>0.72499999999999998</v>
      </c>
      <c r="AI27" s="75">
        <v>8</v>
      </c>
    </row>
    <row r="28" spans="1:35" ht="15.75" x14ac:dyDescent="0.25">
      <c r="A28" s="71" t="s">
        <v>45</v>
      </c>
      <c r="B28" s="2">
        <v>20</v>
      </c>
      <c r="C28" s="72">
        <f t="shared" si="1"/>
        <v>16.875</v>
      </c>
      <c r="D28" s="73" t="s">
        <v>44</v>
      </c>
      <c r="E28" s="74">
        <v>-3.6999999999999998E-2</v>
      </c>
      <c r="F28" s="75">
        <v>28</v>
      </c>
      <c r="G28" s="73" t="s">
        <v>44</v>
      </c>
      <c r="H28" s="74">
        <v>1.3719999999999999</v>
      </c>
      <c r="I28" s="76">
        <v>25</v>
      </c>
      <c r="J28" s="77" t="s">
        <v>44</v>
      </c>
      <c r="K28" s="59">
        <v>1.119</v>
      </c>
      <c r="L28" s="77" t="s">
        <v>44</v>
      </c>
      <c r="M28" s="78">
        <v>1.4339999999999999</v>
      </c>
      <c r="N28" s="77" t="s">
        <v>44</v>
      </c>
      <c r="O28" s="78">
        <v>1.3560000000000001</v>
      </c>
      <c r="P28" s="77" t="s">
        <v>44</v>
      </c>
      <c r="Q28" s="78">
        <v>1.579</v>
      </c>
      <c r="R28" s="73" t="s">
        <v>44</v>
      </c>
      <c r="S28" s="74">
        <v>0.75</v>
      </c>
      <c r="T28" s="75">
        <v>25</v>
      </c>
      <c r="U28" s="73" t="s">
        <v>44</v>
      </c>
      <c r="V28" s="74">
        <v>0.90300000000000002</v>
      </c>
      <c r="W28" s="75">
        <v>23</v>
      </c>
      <c r="X28" s="73" t="s">
        <v>45</v>
      </c>
      <c r="Y28" s="74">
        <v>1.014</v>
      </c>
      <c r="Z28" s="75">
        <v>12</v>
      </c>
      <c r="AA28" s="73" t="s">
        <v>44</v>
      </c>
      <c r="AB28" s="74">
        <v>1.097</v>
      </c>
      <c r="AC28" s="75">
        <v>6</v>
      </c>
      <c r="AD28" s="73" t="s">
        <v>44</v>
      </c>
      <c r="AE28" s="74">
        <v>0.51</v>
      </c>
      <c r="AF28" s="75">
        <v>5</v>
      </c>
      <c r="AG28" s="73" t="s">
        <v>44</v>
      </c>
      <c r="AH28" s="74">
        <v>0.73299999999999998</v>
      </c>
      <c r="AI28" s="75">
        <v>11</v>
      </c>
    </row>
    <row r="29" spans="1:35" ht="15.75" x14ac:dyDescent="0.25">
      <c r="A29" s="71" t="s">
        <v>47</v>
      </c>
      <c r="B29" s="2">
        <v>25</v>
      </c>
      <c r="C29" s="72">
        <f t="shared" si="1"/>
        <v>20.375</v>
      </c>
      <c r="D29" s="73" t="s">
        <v>46</v>
      </c>
      <c r="E29" s="74">
        <v>-1.7999999999999999E-2</v>
      </c>
      <c r="F29" s="75">
        <v>14</v>
      </c>
      <c r="G29" s="73" t="s">
        <v>46</v>
      </c>
      <c r="H29" s="74">
        <v>1.1519999999999999</v>
      </c>
      <c r="I29" s="76">
        <v>11</v>
      </c>
      <c r="J29" s="77" t="s">
        <v>46</v>
      </c>
      <c r="K29" s="59">
        <v>1.1779999999999999</v>
      </c>
      <c r="L29" s="77" t="s">
        <v>46</v>
      </c>
      <c r="M29" s="78">
        <v>1.163</v>
      </c>
      <c r="N29" s="77" t="s">
        <v>46</v>
      </c>
      <c r="O29" s="78">
        <v>1.3</v>
      </c>
      <c r="P29" s="77" t="s">
        <v>47</v>
      </c>
      <c r="Q29" s="78">
        <v>0.96699999999999997</v>
      </c>
      <c r="R29" s="73" t="s">
        <v>47</v>
      </c>
      <c r="S29" s="74">
        <v>1.008</v>
      </c>
      <c r="T29" s="75">
        <v>14</v>
      </c>
      <c r="U29" s="73" t="s">
        <v>46</v>
      </c>
      <c r="V29" s="74">
        <v>0.90100000000000002</v>
      </c>
      <c r="W29" s="75">
        <v>25</v>
      </c>
      <c r="X29" s="73" t="s">
        <v>46</v>
      </c>
      <c r="Y29" s="74">
        <v>1.1619999999999999</v>
      </c>
      <c r="Z29" s="75">
        <v>30</v>
      </c>
      <c r="AA29" s="73" t="s">
        <v>46</v>
      </c>
      <c r="AB29" s="74">
        <v>0.86499999999999999</v>
      </c>
      <c r="AC29" s="75">
        <v>27</v>
      </c>
      <c r="AD29" s="73" t="s">
        <v>47</v>
      </c>
      <c r="AE29" s="74">
        <v>0.95499999999999996</v>
      </c>
      <c r="AF29" s="75">
        <v>21</v>
      </c>
      <c r="AG29" s="73" t="s">
        <v>48</v>
      </c>
      <c r="AH29" s="74">
        <v>0.91600000000000004</v>
      </c>
      <c r="AI29" s="75">
        <v>21</v>
      </c>
    </row>
    <row r="30" spans="1:35" ht="15.75" x14ac:dyDescent="0.25">
      <c r="A30" s="71" t="s">
        <v>107</v>
      </c>
      <c r="B30" s="2">
        <v>11</v>
      </c>
      <c r="C30" s="72">
        <f t="shared" si="1"/>
        <v>13.75</v>
      </c>
      <c r="D30" s="73" t="s">
        <v>49</v>
      </c>
      <c r="E30" s="74">
        <v>-1.6E-2</v>
      </c>
      <c r="F30" s="75">
        <v>11</v>
      </c>
      <c r="G30" s="73" t="s">
        <v>49</v>
      </c>
      <c r="H30" s="74">
        <v>1.1917500000000001</v>
      </c>
      <c r="I30" s="76">
        <v>18</v>
      </c>
      <c r="J30" s="77" t="s">
        <v>49</v>
      </c>
      <c r="K30" s="59">
        <v>0.92900000000000005</v>
      </c>
      <c r="L30" s="77" t="s">
        <v>49</v>
      </c>
      <c r="M30" s="78">
        <v>1.2310000000000001</v>
      </c>
      <c r="N30" s="77" t="s">
        <v>49</v>
      </c>
      <c r="O30" s="78">
        <v>1.375</v>
      </c>
      <c r="P30" s="77" t="s">
        <v>49</v>
      </c>
      <c r="Q30" s="78">
        <v>1.232</v>
      </c>
      <c r="R30" s="73" t="s">
        <v>49</v>
      </c>
      <c r="S30" s="74">
        <v>1.1719999999999999</v>
      </c>
      <c r="T30" s="75">
        <v>5</v>
      </c>
      <c r="U30" s="73" t="s">
        <v>49</v>
      </c>
      <c r="V30" s="74">
        <v>1.137</v>
      </c>
      <c r="W30" s="75">
        <v>6</v>
      </c>
      <c r="X30" s="73" t="s">
        <v>49</v>
      </c>
      <c r="Y30" s="74">
        <v>1.1339999999999999</v>
      </c>
      <c r="Z30" s="75">
        <v>18</v>
      </c>
      <c r="AA30" s="73" t="s">
        <v>49</v>
      </c>
      <c r="AB30" s="74">
        <v>0.89700000000000002</v>
      </c>
      <c r="AC30" s="75">
        <v>22</v>
      </c>
      <c r="AD30" s="73" t="s">
        <v>49</v>
      </c>
      <c r="AE30" s="74">
        <v>2.573</v>
      </c>
      <c r="AF30" s="75">
        <v>29</v>
      </c>
      <c r="AG30" s="73" t="s">
        <v>49</v>
      </c>
      <c r="AH30" s="74">
        <v>0.40100000000000002</v>
      </c>
      <c r="AI30" s="75">
        <v>1</v>
      </c>
    </row>
    <row r="31" spans="1:35" ht="15.75" x14ac:dyDescent="0.25">
      <c r="A31" s="71" t="s">
        <v>51</v>
      </c>
      <c r="B31" s="2">
        <v>17</v>
      </c>
      <c r="C31" s="72">
        <f t="shared" si="1"/>
        <v>16.125</v>
      </c>
      <c r="D31" s="73" t="s">
        <v>50</v>
      </c>
      <c r="E31" s="74">
        <v>-2.1000000000000001E-2</v>
      </c>
      <c r="F31" s="75">
        <v>18</v>
      </c>
      <c r="G31" s="73" t="s">
        <v>50</v>
      </c>
      <c r="H31" s="74">
        <v>1.18625</v>
      </c>
      <c r="I31" s="76">
        <v>15</v>
      </c>
      <c r="J31" s="79" t="s">
        <v>51</v>
      </c>
      <c r="K31" s="59">
        <v>0.97099999999999997</v>
      </c>
      <c r="L31" s="79" t="s">
        <v>50</v>
      </c>
      <c r="M31" s="78">
        <v>1.28</v>
      </c>
      <c r="N31" s="79" t="s">
        <v>50</v>
      </c>
      <c r="O31" s="78">
        <v>1.4379999999999999</v>
      </c>
      <c r="P31" s="79" t="s">
        <v>51</v>
      </c>
      <c r="Q31" s="78">
        <v>1.056</v>
      </c>
      <c r="R31" s="73" t="s">
        <v>51</v>
      </c>
      <c r="S31" s="74">
        <v>1.0580000000000001</v>
      </c>
      <c r="T31" s="75">
        <v>10</v>
      </c>
      <c r="U31" s="73" t="s">
        <v>51</v>
      </c>
      <c r="V31" s="74">
        <v>0.94499999999999995</v>
      </c>
      <c r="W31" s="75">
        <v>19</v>
      </c>
      <c r="X31" s="73" t="s">
        <v>50</v>
      </c>
      <c r="Y31" s="74">
        <v>1.151</v>
      </c>
      <c r="Z31" s="75">
        <v>27</v>
      </c>
      <c r="AA31" s="73" t="s">
        <v>51</v>
      </c>
      <c r="AB31" s="74">
        <v>0.94399999999999995</v>
      </c>
      <c r="AC31" s="75">
        <v>15</v>
      </c>
      <c r="AD31" s="73" t="s">
        <v>51</v>
      </c>
      <c r="AE31" s="74">
        <v>0.60599999999999998</v>
      </c>
      <c r="AF31" s="75">
        <v>8</v>
      </c>
      <c r="AG31" s="73" t="s">
        <v>50</v>
      </c>
      <c r="AH31" s="74">
        <v>0.82599999999999996</v>
      </c>
      <c r="AI31" s="75">
        <v>17</v>
      </c>
    </row>
    <row r="32" spans="1:35" ht="15.75" x14ac:dyDescent="0.25">
      <c r="A32" s="71" t="s">
        <v>53</v>
      </c>
      <c r="B32" s="2">
        <v>9</v>
      </c>
      <c r="C32" s="72">
        <f t="shared" si="1"/>
        <v>12.5</v>
      </c>
      <c r="D32" s="73" t="s">
        <v>52</v>
      </c>
      <c r="E32" s="74">
        <v>-1.6E-2</v>
      </c>
      <c r="F32" s="75">
        <v>11</v>
      </c>
      <c r="G32" s="73" t="s">
        <v>52</v>
      </c>
      <c r="H32" s="74">
        <v>1.0395000000000001</v>
      </c>
      <c r="I32" s="76">
        <v>10</v>
      </c>
      <c r="J32" s="77" t="s">
        <v>52</v>
      </c>
      <c r="K32" s="59">
        <v>0.85199999999999998</v>
      </c>
      <c r="L32" s="77" t="s">
        <v>52</v>
      </c>
      <c r="M32" s="78">
        <v>1.083</v>
      </c>
      <c r="N32" s="77" t="s">
        <v>52</v>
      </c>
      <c r="O32" s="78">
        <v>1.3140000000000001</v>
      </c>
      <c r="P32" s="77" t="s">
        <v>52</v>
      </c>
      <c r="Q32" s="78">
        <v>0.90900000000000003</v>
      </c>
      <c r="R32" s="73" t="s">
        <v>52</v>
      </c>
      <c r="S32" s="74">
        <v>1.1259999999999999</v>
      </c>
      <c r="T32" s="75">
        <v>7</v>
      </c>
      <c r="U32" s="73" t="s">
        <v>53</v>
      </c>
      <c r="V32" s="74">
        <v>1.0620000000000001</v>
      </c>
      <c r="W32" s="75">
        <v>9</v>
      </c>
      <c r="X32" s="73" t="s">
        <v>53</v>
      </c>
      <c r="Y32" s="74">
        <v>1.022</v>
      </c>
      <c r="Z32" s="75">
        <v>13</v>
      </c>
      <c r="AA32" s="73" t="s">
        <v>53</v>
      </c>
      <c r="AB32" s="74">
        <v>1.036</v>
      </c>
      <c r="AC32" s="75">
        <v>9</v>
      </c>
      <c r="AD32" s="73" t="s">
        <v>52</v>
      </c>
      <c r="AE32" s="74">
        <v>1.401</v>
      </c>
      <c r="AF32" s="75">
        <v>26</v>
      </c>
      <c r="AG32" s="73" t="s">
        <v>52</v>
      </c>
      <c r="AH32" s="74">
        <v>0.80200000000000005</v>
      </c>
      <c r="AI32" s="75">
        <v>15</v>
      </c>
    </row>
    <row r="33" spans="1:35" ht="15.75" x14ac:dyDescent="0.25">
      <c r="A33" s="71" t="s">
        <v>55</v>
      </c>
      <c r="B33" s="2">
        <v>24</v>
      </c>
      <c r="C33" s="72">
        <f t="shared" si="1"/>
        <v>19.625</v>
      </c>
      <c r="D33" s="73" t="s">
        <v>54</v>
      </c>
      <c r="E33" s="74">
        <v>-2.1999999999999999E-2</v>
      </c>
      <c r="F33" s="75">
        <v>20</v>
      </c>
      <c r="G33" s="73" t="s">
        <v>54</v>
      </c>
      <c r="H33" s="74">
        <v>1.258</v>
      </c>
      <c r="I33" s="76">
        <v>23</v>
      </c>
      <c r="J33" s="79" t="s">
        <v>55</v>
      </c>
      <c r="K33" s="59">
        <v>1.0209999999999999</v>
      </c>
      <c r="L33" s="79" t="s">
        <v>54</v>
      </c>
      <c r="M33" s="78">
        <v>1.3640000000000001</v>
      </c>
      <c r="N33" s="79" t="s">
        <v>54</v>
      </c>
      <c r="O33" s="78">
        <v>1.538</v>
      </c>
      <c r="P33" s="79" t="s">
        <v>54</v>
      </c>
      <c r="Q33" s="78">
        <v>1.109</v>
      </c>
      <c r="R33" s="73" t="s">
        <v>55</v>
      </c>
      <c r="S33" s="74">
        <v>0.996</v>
      </c>
      <c r="T33" s="75">
        <v>16</v>
      </c>
      <c r="U33" s="73" t="s">
        <v>54</v>
      </c>
      <c r="V33" s="74">
        <v>0.90300000000000002</v>
      </c>
      <c r="W33" s="75">
        <v>23</v>
      </c>
      <c r="X33" s="73" t="s">
        <v>54</v>
      </c>
      <c r="Y33" s="74">
        <v>1.147</v>
      </c>
      <c r="Z33" s="75">
        <v>23</v>
      </c>
      <c r="AA33" s="73" t="s">
        <v>56</v>
      </c>
      <c r="AB33" s="74">
        <v>0.93600000000000005</v>
      </c>
      <c r="AC33" s="75">
        <v>20</v>
      </c>
      <c r="AD33" s="73" t="s">
        <v>55</v>
      </c>
      <c r="AE33" s="74">
        <v>1.2430000000000001</v>
      </c>
      <c r="AF33" s="75">
        <v>25</v>
      </c>
      <c r="AG33" s="73" t="s">
        <v>54</v>
      </c>
      <c r="AH33" s="74">
        <v>0.67100000000000004</v>
      </c>
      <c r="AI33" s="75">
        <v>7</v>
      </c>
    </row>
    <row r="34" spans="1:35" ht="15.75" x14ac:dyDescent="0.25">
      <c r="A34" s="71" t="s">
        <v>58</v>
      </c>
      <c r="B34" s="2">
        <v>22</v>
      </c>
      <c r="C34" s="72">
        <f t="shared" si="1"/>
        <v>18.75</v>
      </c>
      <c r="D34" s="73" t="s">
        <v>57</v>
      </c>
      <c r="E34" s="74">
        <v>-2.9000000000000001E-2</v>
      </c>
      <c r="F34" s="75">
        <v>24</v>
      </c>
      <c r="G34" s="73" t="s">
        <v>57</v>
      </c>
      <c r="H34" s="74">
        <v>1.3739999999999999</v>
      </c>
      <c r="I34" s="76">
        <v>26</v>
      </c>
      <c r="J34" s="79" t="s">
        <v>59</v>
      </c>
      <c r="K34" s="59">
        <v>1.077</v>
      </c>
      <c r="L34" s="79" t="s">
        <v>57</v>
      </c>
      <c r="M34" s="78">
        <v>1.5629999999999999</v>
      </c>
      <c r="N34" s="79" t="s">
        <v>57</v>
      </c>
      <c r="O34" s="78">
        <v>1.59</v>
      </c>
      <c r="P34" s="79" t="s">
        <v>57</v>
      </c>
      <c r="Q34" s="78">
        <v>1.266</v>
      </c>
      <c r="R34" s="73" t="s">
        <v>58</v>
      </c>
      <c r="S34" s="74">
        <v>0.91300000000000003</v>
      </c>
      <c r="T34" s="75">
        <v>18</v>
      </c>
      <c r="U34" s="73" t="s">
        <v>57</v>
      </c>
      <c r="V34" s="74">
        <v>0.89600000000000002</v>
      </c>
      <c r="W34" s="75">
        <v>26</v>
      </c>
      <c r="X34" s="73" t="s">
        <v>59</v>
      </c>
      <c r="Y34" s="74">
        <v>1.1399999999999999</v>
      </c>
      <c r="Z34" s="75">
        <v>21</v>
      </c>
      <c r="AA34" s="73" t="s">
        <v>57</v>
      </c>
      <c r="AB34" s="74">
        <v>1.2490000000000001</v>
      </c>
      <c r="AC34" s="75">
        <v>3</v>
      </c>
      <c r="AD34" s="73" t="s">
        <v>58</v>
      </c>
      <c r="AE34" s="74">
        <v>0.627</v>
      </c>
      <c r="AF34" s="75">
        <v>10</v>
      </c>
      <c r="AG34" s="73" t="s">
        <v>57</v>
      </c>
      <c r="AH34" s="74">
        <v>0.92200000000000004</v>
      </c>
      <c r="AI34" s="75">
        <v>22</v>
      </c>
    </row>
    <row r="35" spans="1:35" ht="15.75" x14ac:dyDescent="0.25">
      <c r="A35" s="71" t="s">
        <v>108</v>
      </c>
      <c r="B35" s="2">
        <v>31</v>
      </c>
      <c r="C35" s="72">
        <f t="shared" si="1"/>
        <v>23.875</v>
      </c>
      <c r="D35" s="73" t="s">
        <v>60</v>
      </c>
      <c r="E35" s="74">
        <v>-6.3E-2</v>
      </c>
      <c r="F35" s="75">
        <v>31</v>
      </c>
      <c r="G35" s="73" t="s">
        <v>60</v>
      </c>
      <c r="H35" s="74">
        <v>1.6320000000000001</v>
      </c>
      <c r="I35" s="76">
        <v>29</v>
      </c>
      <c r="J35" s="77" t="s">
        <v>60</v>
      </c>
      <c r="K35" s="59">
        <v>1.69</v>
      </c>
      <c r="L35" s="77" t="s">
        <v>60</v>
      </c>
      <c r="M35" s="78">
        <v>1.64</v>
      </c>
      <c r="N35" s="77" t="s">
        <v>60</v>
      </c>
      <c r="O35" s="78">
        <v>1.754</v>
      </c>
      <c r="P35" s="77" t="s">
        <v>60</v>
      </c>
      <c r="Q35" s="78">
        <v>1.444</v>
      </c>
      <c r="R35" s="73" t="s">
        <v>60</v>
      </c>
      <c r="S35" s="74">
        <v>0.82499999999999996</v>
      </c>
      <c r="T35" s="75">
        <v>21</v>
      </c>
      <c r="U35" s="73" t="s">
        <v>60</v>
      </c>
      <c r="V35" s="74">
        <v>0.85799999999999998</v>
      </c>
      <c r="W35" s="75">
        <v>28</v>
      </c>
      <c r="X35" s="73" t="s">
        <v>60</v>
      </c>
      <c r="Y35" s="74">
        <v>1.0900000000000001</v>
      </c>
      <c r="Z35" s="75">
        <v>14</v>
      </c>
      <c r="AA35" s="73" t="s">
        <v>60</v>
      </c>
      <c r="AB35" s="74">
        <v>0.89100000000000001</v>
      </c>
      <c r="AC35" s="75">
        <v>24</v>
      </c>
      <c r="AD35" s="73" t="s">
        <v>60</v>
      </c>
      <c r="AE35" s="74">
        <v>2.0529999999999999</v>
      </c>
      <c r="AF35" s="75">
        <v>28</v>
      </c>
      <c r="AG35" s="73" t="s">
        <v>60</v>
      </c>
      <c r="AH35" s="74">
        <v>0.82</v>
      </c>
      <c r="AI35" s="75">
        <v>16</v>
      </c>
    </row>
    <row r="36" spans="1:35" ht="15.75" x14ac:dyDescent="0.25">
      <c r="A36" s="71" t="s">
        <v>63</v>
      </c>
      <c r="B36" s="2">
        <v>1</v>
      </c>
      <c r="C36" s="72">
        <f t="shared" si="1"/>
        <v>5.75</v>
      </c>
      <c r="D36" s="73" t="s">
        <v>61</v>
      </c>
      <c r="E36" s="74">
        <v>5.0000000000000001E-3</v>
      </c>
      <c r="F36" s="75">
        <v>3</v>
      </c>
      <c r="G36" s="73" t="s">
        <v>61</v>
      </c>
      <c r="H36" s="74">
        <v>0.90800000000000003</v>
      </c>
      <c r="I36" s="76">
        <v>3</v>
      </c>
      <c r="J36" s="77" t="s">
        <v>61</v>
      </c>
      <c r="K36" s="59">
        <v>0.754</v>
      </c>
      <c r="L36" s="77" t="s">
        <v>62</v>
      </c>
      <c r="M36" s="78">
        <v>0.97099999999999997</v>
      </c>
      <c r="N36" s="77" t="s">
        <v>61</v>
      </c>
      <c r="O36" s="78">
        <v>1.0820000000000001</v>
      </c>
      <c r="P36" s="77" t="s">
        <v>61</v>
      </c>
      <c r="Q36" s="78">
        <v>0.82499999999999996</v>
      </c>
      <c r="R36" s="73" t="s">
        <v>61</v>
      </c>
      <c r="S36" s="74">
        <v>1.2290000000000001</v>
      </c>
      <c r="T36" s="75">
        <v>1</v>
      </c>
      <c r="U36" s="73" t="s">
        <v>62</v>
      </c>
      <c r="V36" s="74">
        <v>1.083</v>
      </c>
      <c r="W36" s="75">
        <v>8</v>
      </c>
      <c r="X36" s="73" t="s">
        <v>62</v>
      </c>
      <c r="Y36" s="74">
        <v>1.1339999999999999</v>
      </c>
      <c r="Z36" s="75">
        <v>18</v>
      </c>
      <c r="AA36" s="73" t="s">
        <v>63</v>
      </c>
      <c r="AB36" s="74">
        <v>1.056</v>
      </c>
      <c r="AC36" s="75">
        <v>7</v>
      </c>
      <c r="AD36" s="73" t="s">
        <v>61</v>
      </c>
      <c r="AE36" s="74">
        <v>0.378</v>
      </c>
      <c r="AF36" s="75">
        <v>1</v>
      </c>
      <c r="AG36" s="73" t="s">
        <v>61</v>
      </c>
      <c r="AH36" s="74">
        <v>0.57999999999999996</v>
      </c>
      <c r="AI36" s="75">
        <v>5</v>
      </c>
    </row>
    <row r="37" spans="1:35" ht="15.75" x14ac:dyDescent="0.25">
      <c r="A37" s="71" t="s">
        <v>185</v>
      </c>
      <c r="B37" s="2">
        <v>13</v>
      </c>
      <c r="C37" s="72">
        <f t="shared" si="1"/>
        <v>13.875</v>
      </c>
      <c r="D37" s="73" t="s">
        <v>64</v>
      </c>
      <c r="E37" s="74">
        <v>0</v>
      </c>
      <c r="F37" s="75">
        <v>4</v>
      </c>
      <c r="G37" s="73" t="s">
        <v>64</v>
      </c>
      <c r="H37" s="74">
        <v>1</v>
      </c>
      <c r="I37" s="76">
        <v>6</v>
      </c>
      <c r="J37" s="77" t="s">
        <v>64</v>
      </c>
      <c r="K37" s="80">
        <v>1</v>
      </c>
      <c r="L37" s="77" t="s">
        <v>64</v>
      </c>
      <c r="M37" s="78">
        <v>1</v>
      </c>
      <c r="N37" s="77" t="s">
        <v>64</v>
      </c>
      <c r="O37" s="78">
        <v>1</v>
      </c>
      <c r="P37" s="77" t="s">
        <v>64</v>
      </c>
      <c r="Q37" s="78">
        <v>1</v>
      </c>
      <c r="R37" s="73" t="s">
        <v>64</v>
      </c>
      <c r="S37" s="74">
        <v>1</v>
      </c>
      <c r="T37" s="75">
        <v>15</v>
      </c>
      <c r="U37" s="73" t="s">
        <v>64</v>
      </c>
      <c r="V37" s="74">
        <v>1</v>
      </c>
      <c r="W37" s="75">
        <v>15</v>
      </c>
      <c r="X37" s="73" t="s">
        <v>64</v>
      </c>
      <c r="Y37" s="74">
        <v>1</v>
      </c>
      <c r="Z37" s="75">
        <v>11</v>
      </c>
      <c r="AA37" s="73" t="s">
        <v>64</v>
      </c>
      <c r="AB37" s="74">
        <v>1</v>
      </c>
      <c r="AC37" s="75">
        <v>12</v>
      </c>
      <c r="AD37" s="73" t="s">
        <v>64</v>
      </c>
      <c r="AE37" s="74">
        <v>1</v>
      </c>
      <c r="AF37" s="75">
        <v>22</v>
      </c>
      <c r="AG37" s="73" t="s">
        <v>64</v>
      </c>
      <c r="AH37" s="74">
        <v>1</v>
      </c>
      <c r="AI37" s="75">
        <v>26</v>
      </c>
    </row>
    <row r="38" spans="1:35" ht="15.75" x14ac:dyDescent="0.25">
      <c r="A38" s="71" t="s">
        <v>66</v>
      </c>
      <c r="B38" s="2">
        <v>17</v>
      </c>
      <c r="C38" s="72">
        <f t="shared" si="1"/>
        <v>16.125</v>
      </c>
      <c r="D38" s="73" t="s">
        <v>65</v>
      </c>
      <c r="E38" s="74">
        <v>-2.1000000000000001E-2</v>
      </c>
      <c r="F38" s="75">
        <v>18</v>
      </c>
      <c r="G38" s="73" t="s">
        <v>65</v>
      </c>
      <c r="H38" s="74">
        <v>1.18625</v>
      </c>
      <c r="I38" s="76">
        <v>15</v>
      </c>
      <c r="J38" s="79" t="s">
        <v>66</v>
      </c>
      <c r="K38" s="59">
        <v>0.97099999999999997</v>
      </c>
      <c r="L38" s="79" t="s">
        <v>65</v>
      </c>
      <c r="M38" s="78">
        <v>1.28</v>
      </c>
      <c r="N38" s="79" t="s">
        <v>65</v>
      </c>
      <c r="O38" s="78">
        <v>1.4379999999999999</v>
      </c>
      <c r="P38" s="79" t="s">
        <v>66</v>
      </c>
      <c r="Q38" s="78">
        <v>1.056</v>
      </c>
      <c r="R38" s="73" t="s">
        <v>66</v>
      </c>
      <c r="S38" s="74">
        <v>1.0580000000000001</v>
      </c>
      <c r="T38" s="75">
        <v>10</v>
      </c>
      <c r="U38" s="73" t="s">
        <v>66</v>
      </c>
      <c r="V38" s="74">
        <v>0.94499999999999995</v>
      </c>
      <c r="W38" s="75">
        <v>19</v>
      </c>
      <c r="X38" s="73" t="s">
        <v>65</v>
      </c>
      <c r="Y38" s="74">
        <v>1.151</v>
      </c>
      <c r="Z38" s="75">
        <v>27</v>
      </c>
      <c r="AA38" s="73" t="s">
        <v>66</v>
      </c>
      <c r="AB38" s="74">
        <v>0.94399999999999995</v>
      </c>
      <c r="AC38" s="75">
        <v>15</v>
      </c>
      <c r="AD38" s="73" t="s">
        <v>66</v>
      </c>
      <c r="AE38" s="74">
        <v>0.60599999999999998</v>
      </c>
      <c r="AF38" s="75">
        <v>8</v>
      </c>
      <c r="AG38" s="73" t="s">
        <v>65</v>
      </c>
      <c r="AH38" s="74">
        <v>0.82599999999999996</v>
      </c>
      <c r="AI38" s="75">
        <v>17</v>
      </c>
    </row>
    <row r="39" spans="1:35" ht="15.75" x14ac:dyDescent="0.25">
      <c r="A39" s="71" t="s">
        <v>68</v>
      </c>
      <c r="B39" s="2">
        <v>19</v>
      </c>
      <c r="C39" s="72">
        <f t="shared" si="1"/>
        <v>16.375</v>
      </c>
      <c r="D39" s="73" t="s">
        <v>67</v>
      </c>
      <c r="E39" s="74">
        <v>-4.3999999999999997E-2</v>
      </c>
      <c r="F39" s="75">
        <v>29</v>
      </c>
      <c r="G39" s="73" t="s">
        <v>67</v>
      </c>
      <c r="H39" s="74">
        <v>1.1895</v>
      </c>
      <c r="I39" s="76">
        <v>17</v>
      </c>
      <c r="J39" s="77" t="s">
        <v>67</v>
      </c>
      <c r="K39" s="59">
        <v>1.2969999999999999</v>
      </c>
      <c r="L39" s="77" t="s">
        <v>67</v>
      </c>
      <c r="M39" s="78">
        <v>1.198</v>
      </c>
      <c r="N39" s="77" t="s">
        <v>67</v>
      </c>
      <c r="O39" s="78">
        <v>1.2210000000000001</v>
      </c>
      <c r="P39" s="77" t="s">
        <v>67</v>
      </c>
      <c r="Q39" s="78">
        <v>1.042</v>
      </c>
      <c r="R39" s="73" t="s">
        <v>67</v>
      </c>
      <c r="S39" s="74">
        <v>0.82899999999999996</v>
      </c>
      <c r="T39" s="75">
        <v>20</v>
      </c>
      <c r="U39" s="73" t="s">
        <v>68</v>
      </c>
      <c r="V39" s="74">
        <v>1.0409999999999999</v>
      </c>
      <c r="W39" s="75">
        <v>14</v>
      </c>
      <c r="X39" s="73" t="s">
        <v>67</v>
      </c>
      <c r="Y39" s="74">
        <v>0.70199999999999996</v>
      </c>
      <c r="Z39" s="75">
        <v>3</v>
      </c>
      <c r="AA39" s="73" t="s">
        <v>67</v>
      </c>
      <c r="AB39" s="74">
        <v>1.054</v>
      </c>
      <c r="AC39" s="75">
        <v>8</v>
      </c>
      <c r="AD39" s="73" t="s">
        <v>68</v>
      </c>
      <c r="AE39" s="74">
        <v>0.69</v>
      </c>
      <c r="AF39" s="75">
        <v>16</v>
      </c>
      <c r="AG39" s="73" t="s">
        <v>68</v>
      </c>
      <c r="AH39" s="74">
        <v>0.97899999999999998</v>
      </c>
      <c r="AI39" s="75">
        <v>24</v>
      </c>
    </row>
    <row r="40" spans="1:35" ht="15.75" x14ac:dyDescent="0.25">
      <c r="A40" s="71" t="s">
        <v>109</v>
      </c>
      <c r="B40" s="2">
        <v>3</v>
      </c>
      <c r="C40" s="72">
        <f t="shared" si="1"/>
        <v>9.875</v>
      </c>
      <c r="D40" s="73" t="s">
        <v>69</v>
      </c>
      <c r="E40" s="74">
        <v>-1.4999999999999999E-2</v>
      </c>
      <c r="F40" s="75">
        <v>9</v>
      </c>
      <c r="G40" s="73" t="s">
        <v>69</v>
      </c>
      <c r="H40" s="74">
        <v>0.9507500000000001</v>
      </c>
      <c r="I40" s="76">
        <v>4</v>
      </c>
      <c r="J40" s="77" t="s">
        <v>69</v>
      </c>
      <c r="K40" s="59">
        <v>0.81599999999999995</v>
      </c>
      <c r="L40" s="77" t="s">
        <v>193</v>
      </c>
      <c r="M40" s="78">
        <v>1.0469999999999999</v>
      </c>
      <c r="N40" s="77" t="s">
        <v>69</v>
      </c>
      <c r="O40" s="78">
        <v>1.0820000000000001</v>
      </c>
      <c r="P40" s="77" t="s">
        <v>69</v>
      </c>
      <c r="Q40" s="78">
        <v>0.85799999999999998</v>
      </c>
      <c r="R40" s="73" t="s">
        <v>69</v>
      </c>
      <c r="S40" s="74">
        <v>0.6</v>
      </c>
      <c r="T40" s="75">
        <v>30</v>
      </c>
      <c r="U40" s="73" t="s">
        <v>69</v>
      </c>
      <c r="V40" s="74">
        <v>1.331</v>
      </c>
      <c r="W40" s="75">
        <v>1</v>
      </c>
      <c r="X40" s="73" t="s">
        <v>69</v>
      </c>
      <c r="Y40" s="74">
        <v>0.69899999999999995</v>
      </c>
      <c r="Z40" s="75">
        <v>1</v>
      </c>
      <c r="AA40" s="73" t="s">
        <v>69</v>
      </c>
      <c r="AB40" s="74">
        <v>1.2949999999999999</v>
      </c>
      <c r="AC40" s="75">
        <v>1</v>
      </c>
      <c r="AD40" s="73" t="s">
        <v>69</v>
      </c>
      <c r="AE40" s="74">
        <v>0.48599999999999999</v>
      </c>
      <c r="AF40" s="75">
        <v>3</v>
      </c>
      <c r="AG40" s="73" t="s">
        <v>69</v>
      </c>
      <c r="AH40" s="74">
        <v>1.226</v>
      </c>
      <c r="AI40" s="75">
        <v>30</v>
      </c>
    </row>
    <row r="41" spans="1:35" ht="15.75" x14ac:dyDescent="0.25">
      <c r="A41" s="71" t="s">
        <v>71</v>
      </c>
      <c r="B41" s="2">
        <v>22</v>
      </c>
      <c r="C41" s="72">
        <f t="shared" si="1"/>
        <v>18.75</v>
      </c>
      <c r="D41" s="73" t="s">
        <v>70</v>
      </c>
      <c r="E41" s="74">
        <v>-2.9000000000000001E-2</v>
      </c>
      <c r="F41" s="75">
        <v>24</v>
      </c>
      <c r="G41" s="73" t="s">
        <v>70</v>
      </c>
      <c r="H41" s="74">
        <v>1.3739999999999999</v>
      </c>
      <c r="I41" s="76">
        <v>26</v>
      </c>
      <c r="J41" s="77" t="s">
        <v>72</v>
      </c>
      <c r="K41" s="59">
        <v>1.077</v>
      </c>
      <c r="L41" s="77" t="s">
        <v>70</v>
      </c>
      <c r="M41" s="78">
        <v>1.5629999999999999</v>
      </c>
      <c r="N41" s="77" t="s">
        <v>70</v>
      </c>
      <c r="O41" s="78">
        <v>1.59</v>
      </c>
      <c r="P41" s="77" t="s">
        <v>70</v>
      </c>
      <c r="Q41" s="78">
        <v>1.266</v>
      </c>
      <c r="R41" s="73" t="s">
        <v>71</v>
      </c>
      <c r="S41" s="74">
        <v>0.91300000000000003</v>
      </c>
      <c r="T41" s="75">
        <v>18</v>
      </c>
      <c r="U41" s="73" t="s">
        <v>70</v>
      </c>
      <c r="V41" s="74">
        <v>0.89600000000000002</v>
      </c>
      <c r="W41" s="75">
        <v>26</v>
      </c>
      <c r="X41" s="73" t="s">
        <v>72</v>
      </c>
      <c r="Y41" s="74">
        <v>1.1399999999999999</v>
      </c>
      <c r="Z41" s="75">
        <v>21</v>
      </c>
      <c r="AA41" s="73" t="s">
        <v>70</v>
      </c>
      <c r="AB41" s="74">
        <v>1.2490000000000001</v>
      </c>
      <c r="AC41" s="75">
        <v>3</v>
      </c>
      <c r="AD41" s="73" t="s">
        <v>71</v>
      </c>
      <c r="AE41" s="74">
        <v>0.627</v>
      </c>
      <c r="AF41" s="75">
        <v>10</v>
      </c>
      <c r="AG41" s="73" t="s">
        <v>71</v>
      </c>
      <c r="AH41" s="74">
        <v>0.92200000000000004</v>
      </c>
      <c r="AI41" s="75">
        <v>22</v>
      </c>
    </row>
    <row r="42" spans="1:35" ht="15.75" x14ac:dyDescent="0.25">
      <c r="A42" s="71" t="s">
        <v>110</v>
      </c>
      <c r="B42" s="2">
        <v>3</v>
      </c>
      <c r="C42" s="72">
        <f t="shared" si="1"/>
        <v>9.875</v>
      </c>
      <c r="D42" s="73" t="s">
        <v>73</v>
      </c>
      <c r="E42" s="74">
        <v>-1.4999999999999999E-2</v>
      </c>
      <c r="F42" s="75">
        <v>9</v>
      </c>
      <c r="G42" s="73" t="s">
        <v>73</v>
      </c>
      <c r="H42" s="74">
        <v>0.9507500000000001</v>
      </c>
      <c r="I42" s="76">
        <v>4</v>
      </c>
      <c r="J42" s="77" t="s">
        <v>73</v>
      </c>
      <c r="K42" s="59">
        <v>0.81599999999999995</v>
      </c>
      <c r="L42" s="77" t="s">
        <v>194</v>
      </c>
      <c r="M42" s="78">
        <v>1.0469999999999999</v>
      </c>
      <c r="N42" s="77" t="s">
        <v>73</v>
      </c>
      <c r="O42" s="78">
        <v>1.0820000000000001</v>
      </c>
      <c r="P42" s="77" t="s">
        <v>73</v>
      </c>
      <c r="Q42" s="78">
        <v>0.85799999999999998</v>
      </c>
      <c r="R42" s="73" t="s">
        <v>73</v>
      </c>
      <c r="S42" s="74">
        <v>0.6</v>
      </c>
      <c r="T42" s="75">
        <v>30</v>
      </c>
      <c r="U42" s="73" t="s">
        <v>73</v>
      </c>
      <c r="V42" s="74">
        <v>1.331</v>
      </c>
      <c r="W42" s="75">
        <v>1</v>
      </c>
      <c r="X42" s="73" t="s">
        <v>73</v>
      </c>
      <c r="Y42" s="74">
        <v>0.69899999999999995</v>
      </c>
      <c r="Z42" s="75">
        <v>1</v>
      </c>
      <c r="AA42" s="73" t="s">
        <v>73</v>
      </c>
      <c r="AB42" s="74">
        <v>1.2949999999999999</v>
      </c>
      <c r="AC42" s="75">
        <v>1</v>
      </c>
      <c r="AD42" s="73" t="s">
        <v>73</v>
      </c>
      <c r="AE42" s="74">
        <v>0.48599999999999999</v>
      </c>
      <c r="AF42" s="75">
        <v>3</v>
      </c>
      <c r="AG42" s="73" t="s">
        <v>73</v>
      </c>
      <c r="AH42" s="74">
        <v>1.226</v>
      </c>
      <c r="AI42" s="75">
        <v>30</v>
      </c>
    </row>
    <row r="43" spans="1:35" ht="15.75" x14ac:dyDescent="0.25">
      <c r="A43" s="71" t="s">
        <v>76</v>
      </c>
      <c r="B43" s="2">
        <v>26</v>
      </c>
      <c r="C43" s="72">
        <f t="shared" si="1"/>
        <v>21</v>
      </c>
      <c r="D43" s="73" t="s">
        <v>74</v>
      </c>
      <c r="E43" s="74">
        <v>-3.5000000000000003E-2</v>
      </c>
      <c r="F43" s="75">
        <v>26</v>
      </c>
      <c r="G43" s="73" t="s">
        <v>74</v>
      </c>
      <c r="H43" s="74">
        <v>1.673</v>
      </c>
      <c r="I43" s="76">
        <v>30</v>
      </c>
      <c r="J43" s="77" t="s">
        <v>74</v>
      </c>
      <c r="K43" s="59">
        <v>1.409</v>
      </c>
      <c r="L43" s="77" t="s">
        <v>74</v>
      </c>
      <c r="M43" s="78">
        <v>1.841</v>
      </c>
      <c r="N43" s="77" t="s">
        <v>74</v>
      </c>
      <c r="O43" s="78">
        <v>1.9419999999999999</v>
      </c>
      <c r="P43" s="77" t="s">
        <v>74</v>
      </c>
      <c r="Q43" s="78">
        <v>1.5</v>
      </c>
      <c r="R43" s="73" t="s">
        <v>74</v>
      </c>
      <c r="S43" s="74">
        <v>0.82399999999999995</v>
      </c>
      <c r="T43" s="75">
        <v>22</v>
      </c>
      <c r="U43" s="73" t="s">
        <v>75</v>
      </c>
      <c r="V43" s="74">
        <v>0.91400000000000003</v>
      </c>
      <c r="W43" s="75">
        <v>21</v>
      </c>
      <c r="X43" s="73" t="s">
        <v>76</v>
      </c>
      <c r="Y43" s="74">
        <v>0.97199999999999998</v>
      </c>
      <c r="Z43" s="75">
        <v>9</v>
      </c>
      <c r="AA43" s="73" t="s">
        <v>74</v>
      </c>
      <c r="AB43" s="74">
        <v>0.82199999999999995</v>
      </c>
      <c r="AC43" s="75">
        <v>28</v>
      </c>
      <c r="AD43" s="73" t="s">
        <v>76</v>
      </c>
      <c r="AE43" s="74">
        <v>0.93600000000000005</v>
      </c>
      <c r="AF43" s="75">
        <v>19</v>
      </c>
      <c r="AG43" s="73" t="s">
        <v>74</v>
      </c>
      <c r="AH43" s="74">
        <v>0.754</v>
      </c>
      <c r="AI43" s="75">
        <v>13</v>
      </c>
    </row>
    <row r="44" spans="1:35" ht="15.75" x14ac:dyDescent="0.25">
      <c r="A44" s="71" t="s">
        <v>78</v>
      </c>
      <c r="B44" s="2">
        <v>16</v>
      </c>
      <c r="C44" s="72">
        <f t="shared" si="1"/>
        <v>15.875</v>
      </c>
      <c r="D44" s="73" t="s">
        <v>77</v>
      </c>
      <c r="E44" s="74">
        <v>-2.5999999999999999E-2</v>
      </c>
      <c r="F44" s="75">
        <v>22</v>
      </c>
      <c r="G44" s="73" t="s">
        <v>77</v>
      </c>
      <c r="H44" s="74">
        <v>1.17475</v>
      </c>
      <c r="I44" s="76">
        <v>12</v>
      </c>
      <c r="J44" s="77" t="s">
        <v>77</v>
      </c>
      <c r="K44" s="59">
        <v>0.873</v>
      </c>
      <c r="L44" s="77" t="s">
        <v>77</v>
      </c>
      <c r="M44" s="78">
        <v>1.2769999999999999</v>
      </c>
      <c r="N44" s="77" t="s">
        <v>77</v>
      </c>
      <c r="O44" s="78">
        <v>1.611</v>
      </c>
      <c r="P44" s="77" t="s">
        <v>78</v>
      </c>
      <c r="Q44" s="78">
        <v>0.93799999999999994</v>
      </c>
      <c r="R44" s="73" t="s">
        <v>78</v>
      </c>
      <c r="S44" s="74">
        <v>1.0409999999999999</v>
      </c>
      <c r="T44" s="75">
        <v>12</v>
      </c>
      <c r="U44" s="73" t="s">
        <v>78</v>
      </c>
      <c r="V44" s="74">
        <v>0.95899999999999996</v>
      </c>
      <c r="W44" s="75">
        <v>18</v>
      </c>
      <c r="X44" s="73" t="s">
        <v>78</v>
      </c>
      <c r="Y44" s="74">
        <v>1.0960000000000001</v>
      </c>
      <c r="Z44" s="75">
        <v>15</v>
      </c>
      <c r="AA44" s="73" t="s">
        <v>79</v>
      </c>
      <c r="AB44" s="74">
        <v>0.92800000000000005</v>
      </c>
      <c r="AC44" s="75">
        <v>21</v>
      </c>
      <c r="AD44" s="73" t="s">
        <v>78</v>
      </c>
      <c r="AE44" s="74">
        <v>0.68600000000000005</v>
      </c>
      <c r="AF44" s="75">
        <v>15</v>
      </c>
      <c r="AG44" s="73" t="s">
        <v>77</v>
      </c>
      <c r="AH44" s="74">
        <v>0.748</v>
      </c>
      <c r="AI44" s="75">
        <v>12</v>
      </c>
    </row>
    <row r="45" spans="1:35" ht="15.75" x14ac:dyDescent="0.25">
      <c r="A45" s="71" t="s">
        <v>81</v>
      </c>
      <c r="B45" s="2">
        <v>14</v>
      </c>
      <c r="C45" s="72">
        <f t="shared" si="1"/>
        <v>15.375</v>
      </c>
      <c r="D45" s="73" t="s">
        <v>80</v>
      </c>
      <c r="E45" s="74">
        <v>-1.9E-2</v>
      </c>
      <c r="F45" s="75">
        <v>16</v>
      </c>
      <c r="G45" s="73" t="s">
        <v>80</v>
      </c>
      <c r="H45" s="74">
        <v>1.2037500000000001</v>
      </c>
      <c r="I45" s="76">
        <v>20</v>
      </c>
      <c r="J45" s="77" t="s">
        <v>81</v>
      </c>
      <c r="K45" s="59">
        <v>1.024</v>
      </c>
      <c r="L45" s="77" t="s">
        <v>80</v>
      </c>
      <c r="M45" s="78">
        <v>1.29</v>
      </c>
      <c r="N45" s="77" t="s">
        <v>80</v>
      </c>
      <c r="O45" s="78">
        <v>1.403</v>
      </c>
      <c r="P45" s="77" t="s">
        <v>80</v>
      </c>
      <c r="Q45" s="78">
        <v>1.0980000000000001</v>
      </c>
      <c r="R45" s="73" t="s">
        <v>81</v>
      </c>
      <c r="S45" s="74">
        <v>1.0620000000000001</v>
      </c>
      <c r="T45" s="75">
        <v>8</v>
      </c>
      <c r="U45" s="73" t="s">
        <v>81</v>
      </c>
      <c r="V45" s="74">
        <v>0.98199999999999998</v>
      </c>
      <c r="W45" s="75">
        <v>16</v>
      </c>
      <c r="X45" s="73" t="s">
        <v>81</v>
      </c>
      <c r="Y45" s="74">
        <v>1.1200000000000001</v>
      </c>
      <c r="Z45" s="75">
        <v>16</v>
      </c>
      <c r="AA45" s="73" t="s">
        <v>81</v>
      </c>
      <c r="AB45" s="74">
        <v>0.996</v>
      </c>
      <c r="AC45" s="75">
        <v>13</v>
      </c>
      <c r="AD45" s="73" t="s">
        <v>81</v>
      </c>
      <c r="AE45" s="74">
        <v>0.51600000000000001</v>
      </c>
      <c r="AF45" s="75">
        <v>6</v>
      </c>
      <c r="AG45" s="73" t="s">
        <v>80</v>
      </c>
      <c r="AH45" s="74">
        <v>1.21</v>
      </c>
      <c r="AI45" s="75">
        <v>28</v>
      </c>
    </row>
    <row r="46" spans="1:35" ht="15.75" x14ac:dyDescent="0.25">
      <c r="A46" s="71" t="s">
        <v>111</v>
      </c>
      <c r="B46" s="2">
        <v>29</v>
      </c>
      <c r="C46" s="72">
        <f t="shared" si="1"/>
        <v>23.125</v>
      </c>
      <c r="D46" s="73" t="s">
        <v>82</v>
      </c>
      <c r="E46" s="74">
        <v>-1.7999999999999999E-2</v>
      </c>
      <c r="F46" s="75">
        <v>14</v>
      </c>
      <c r="G46" s="73" t="s">
        <v>82</v>
      </c>
      <c r="H46" s="74">
        <v>1.18475</v>
      </c>
      <c r="I46" s="76">
        <v>14</v>
      </c>
      <c r="J46" s="77" t="s">
        <v>82</v>
      </c>
      <c r="K46" s="59">
        <v>1.1399999999999999</v>
      </c>
      <c r="L46" s="77" t="s">
        <v>82</v>
      </c>
      <c r="M46" s="78">
        <v>1.1060000000000001</v>
      </c>
      <c r="N46" s="77" t="s">
        <v>82</v>
      </c>
      <c r="O46" s="78">
        <v>1.228</v>
      </c>
      <c r="P46" s="77" t="s">
        <v>82</v>
      </c>
      <c r="Q46" s="78">
        <v>1.2649999999999999</v>
      </c>
      <c r="R46" s="73" t="s">
        <v>82</v>
      </c>
      <c r="S46" s="74">
        <v>0.79700000000000004</v>
      </c>
      <c r="T46" s="75">
        <v>24</v>
      </c>
      <c r="U46" s="73" t="s">
        <v>82</v>
      </c>
      <c r="V46" s="74">
        <v>0.751</v>
      </c>
      <c r="W46" s="75">
        <v>31</v>
      </c>
      <c r="X46" s="73" t="s">
        <v>82</v>
      </c>
      <c r="Y46" s="74">
        <v>1.157</v>
      </c>
      <c r="Z46" s="75">
        <v>29</v>
      </c>
      <c r="AA46" s="73" t="s">
        <v>82</v>
      </c>
      <c r="AB46" s="74">
        <v>0.877</v>
      </c>
      <c r="AC46" s="75">
        <v>26</v>
      </c>
      <c r="AD46" s="73" t="s">
        <v>82</v>
      </c>
      <c r="AE46" s="74">
        <v>1.8169999999999999</v>
      </c>
      <c r="AF46" s="75">
        <v>27</v>
      </c>
      <c r="AG46" s="73" t="s">
        <v>82</v>
      </c>
      <c r="AH46" s="74">
        <v>0.86799999999999999</v>
      </c>
      <c r="AI46" s="75">
        <v>20</v>
      </c>
    </row>
    <row r="47" spans="1:35" ht="15.75" x14ac:dyDescent="0.25">
      <c r="A47" s="71" t="s">
        <v>85</v>
      </c>
      <c r="B47" s="2">
        <v>26</v>
      </c>
      <c r="C47" s="72">
        <f t="shared" si="1"/>
        <v>21</v>
      </c>
      <c r="D47" s="73" t="s">
        <v>83</v>
      </c>
      <c r="E47" s="74">
        <v>-3.5000000000000003E-2</v>
      </c>
      <c r="F47" s="75">
        <v>26</v>
      </c>
      <c r="G47" s="73" t="s">
        <v>83</v>
      </c>
      <c r="H47" s="74">
        <v>1.673</v>
      </c>
      <c r="I47" s="76">
        <v>30</v>
      </c>
      <c r="J47" s="77" t="s">
        <v>83</v>
      </c>
      <c r="K47" s="59">
        <v>1.409</v>
      </c>
      <c r="L47" s="77" t="s">
        <v>83</v>
      </c>
      <c r="M47" s="78">
        <v>1.841</v>
      </c>
      <c r="N47" s="77" t="s">
        <v>83</v>
      </c>
      <c r="O47" s="78">
        <v>1.9419999999999999</v>
      </c>
      <c r="P47" s="77" t="s">
        <v>83</v>
      </c>
      <c r="Q47" s="78">
        <v>1.5</v>
      </c>
      <c r="R47" s="73" t="s">
        <v>83</v>
      </c>
      <c r="S47" s="74">
        <v>0.82399999999999995</v>
      </c>
      <c r="T47" s="75">
        <v>22</v>
      </c>
      <c r="U47" s="73" t="s">
        <v>84</v>
      </c>
      <c r="V47" s="74">
        <v>0.91400000000000003</v>
      </c>
      <c r="W47" s="75">
        <v>21</v>
      </c>
      <c r="X47" s="73" t="s">
        <v>85</v>
      </c>
      <c r="Y47" s="74">
        <v>0.97199999999999998</v>
      </c>
      <c r="Z47" s="75">
        <v>9</v>
      </c>
      <c r="AA47" s="73" t="s">
        <v>83</v>
      </c>
      <c r="AB47" s="74">
        <v>0.82199999999999995</v>
      </c>
      <c r="AC47" s="75">
        <v>28</v>
      </c>
      <c r="AD47" s="73" t="s">
        <v>85</v>
      </c>
      <c r="AE47" s="74">
        <v>0.93600000000000005</v>
      </c>
      <c r="AF47" s="75">
        <v>19</v>
      </c>
      <c r="AG47" s="73" t="s">
        <v>83</v>
      </c>
      <c r="AH47" s="74">
        <v>0.754</v>
      </c>
      <c r="AI47" s="75">
        <v>13</v>
      </c>
    </row>
    <row r="48" spans="1:35" ht="15.75" x14ac:dyDescent="0.25">
      <c r="A48" s="71" t="s">
        <v>137</v>
      </c>
      <c r="B48" s="2">
        <v>28</v>
      </c>
      <c r="C48" s="72">
        <f t="shared" si="1"/>
        <v>22</v>
      </c>
      <c r="D48" s="73" t="s">
        <v>86</v>
      </c>
      <c r="E48" s="74">
        <v>-2.7E-2</v>
      </c>
      <c r="F48" s="75">
        <v>23</v>
      </c>
      <c r="G48" s="73" t="s">
        <v>86</v>
      </c>
      <c r="H48" s="74">
        <v>1.28</v>
      </c>
      <c r="I48" s="76">
        <v>24</v>
      </c>
      <c r="J48" s="77" t="s">
        <v>86</v>
      </c>
      <c r="K48" s="59">
        <v>1.2909999999999999</v>
      </c>
      <c r="L48" s="77" t="s">
        <v>86</v>
      </c>
      <c r="M48" s="78">
        <v>1.2490000000000001</v>
      </c>
      <c r="N48" s="77" t="s">
        <v>86</v>
      </c>
      <c r="O48" s="78">
        <v>1.1779999999999999</v>
      </c>
      <c r="P48" s="77" t="s">
        <v>86</v>
      </c>
      <c r="Q48" s="78">
        <v>1.4019999999999999</v>
      </c>
      <c r="R48" s="73" t="s">
        <v>86</v>
      </c>
      <c r="S48" s="74">
        <v>0.71099999999999997</v>
      </c>
      <c r="T48" s="75">
        <v>26</v>
      </c>
      <c r="U48" s="73" t="s">
        <v>86</v>
      </c>
      <c r="V48" s="74">
        <v>0.85799999999999998</v>
      </c>
      <c r="W48" s="75">
        <v>28</v>
      </c>
      <c r="X48" s="73" t="s">
        <v>86</v>
      </c>
      <c r="Y48" s="74">
        <v>0.92200000000000004</v>
      </c>
      <c r="Z48" s="75">
        <v>8</v>
      </c>
      <c r="AA48" s="73" t="s">
        <v>86</v>
      </c>
      <c r="AB48" s="74">
        <v>0.79800000000000004</v>
      </c>
      <c r="AC48" s="75">
        <v>30</v>
      </c>
      <c r="AD48" s="73" t="s">
        <v>86</v>
      </c>
      <c r="AE48" s="74">
        <v>3.645</v>
      </c>
      <c r="AF48" s="75">
        <v>31</v>
      </c>
      <c r="AG48" s="73" t="s">
        <v>86</v>
      </c>
      <c r="AH48" s="74">
        <v>0.65300000000000002</v>
      </c>
      <c r="AI48" s="75">
        <v>6</v>
      </c>
    </row>
    <row r="49" spans="1:35" ht="15.75" x14ac:dyDescent="0.25">
      <c r="A49" s="71" t="s">
        <v>88</v>
      </c>
      <c r="B49" s="2">
        <v>10</v>
      </c>
      <c r="C49" s="72">
        <f t="shared" si="1"/>
        <v>12.75</v>
      </c>
      <c r="D49" s="73" t="s">
        <v>87</v>
      </c>
      <c r="E49" s="74">
        <v>-2.3E-2</v>
      </c>
      <c r="F49" s="75">
        <v>21</v>
      </c>
      <c r="G49" s="73" t="s">
        <v>87</v>
      </c>
      <c r="H49" s="74">
        <v>1.1829999999999998</v>
      </c>
      <c r="I49" s="76">
        <v>13</v>
      </c>
      <c r="J49" s="79" t="s">
        <v>88</v>
      </c>
      <c r="K49" s="59">
        <v>1.032</v>
      </c>
      <c r="L49" s="79" t="s">
        <v>87</v>
      </c>
      <c r="M49" s="78">
        <v>1.1930000000000001</v>
      </c>
      <c r="N49" s="79" t="s">
        <v>87</v>
      </c>
      <c r="O49" s="78">
        <v>1.1499999999999999</v>
      </c>
      <c r="P49" s="79" t="s">
        <v>87</v>
      </c>
      <c r="Q49" s="78">
        <v>1.357</v>
      </c>
      <c r="R49" s="73" t="s">
        <v>88</v>
      </c>
      <c r="S49" s="74">
        <v>1.0369999999999999</v>
      </c>
      <c r="T49" s="75">
        <v>13</v>
      </c>
      <c r="U49" s="73" t="s">
        <v>87</v>
      </c>
      <c r="V49" s="74">
        <v>1.2130000000000001</v>
      </c>
      <c r="W49" s="75">
        <v>3</v>
      </c>
      <c r="X49" s="73" t="s">
        <v>87</v>
      </c>
      <c r="Y49" s="74">
        <v>0.83599999999999997</v>
      </c>
      <c r="Z49" s="75">
        <v>6</v>
      </c>
      <c r="AA49" s="73" t="s">
        <v>87</v>
      </c>
      <c r="AB49" s="74">
        <v>0.88500000000000001</v>
      </c>
      <c r="AC49" s="75">
        <v>25</v>
      </c>
      <c r="AD49" s="73" t="s">
        <v>87</v>
      </c>
      <c r="AE49" s="74">
        <v>0.39600000000000002</v>
      </c>
      <c r="AF49" s="75">
        <v>2</v>
      </c>
      <c r="AG49" s="73" t="s">
        <v>87</v>
      </c>
      <c r="AH49" s="74">
        <v>0.84599999999999997</v>
      </c>
      <c r="AI49" s="75">
        <v>19</v>
      </c>
    </row>
    <row r="50" spans="1:35" ht="15.75" x14ac:dyDescent="0.25">
      <c r="A50" s="71" t="s">
        <v>90</v>
      </c>
      <c r="B50" s="2">
        <v>30</v>
      </c>
      <c r="C50" s="72">
        <f t="shared" si="1"/>
        <v>23.75</v>
      </c>
      <c r="D50" s="73" t="s">
        <v>89</v>
      </c>
      <c r="E50" s="74">
        <v>-1.2E-2</v>
      </c>
      <c r="F50" s="75">
        <v>5</v>
      </c>
      <c r="G50" s="73" t="s">
        <v>89</v>
      </c>
      <c r="H50" s="74">
        <v>1.4017500000000001</v>
      </c>
      <c r="I50" s="76">
        <v>28</v>
      </c>
      <c r="J50" s="77" t="s">
        <v>89</v>
      </c>
      <c r="K50" s="59">
        <v>1.1639999999999999</v>
      </c>
      <c r="L50" s="77" t="s">
        <v>89</v>
      </c>
      <c r="M50" s="78">
        <v>1.5269999999999999</v>
      </c>
      <c r="N50" s="77" t="s">
        <v>89</v>
      </c>
      <c r="O50" s="78">
        <v>1.6890000000000001</v>
      </c>
      <c r="P50" s="77" t="s">
        <v>89</v>
      </c>
      <c r="Q50" s="78">
        <v>1.2270000000000001</v>
      </c>
      <c r="R50" s="73" t="s">
        <v>90</v>
      </c>
      <c r="S50" s="74">
        <v>0.96099999999999997</v>
      </c>
      <c r="T50" s="75">
        <v>17</v>
      </c>
      <c r="U50" s="73" t="s">
        <v>89</v>
      </c>
      <c r="V50" s="74">
        <v>0.80900000000000005</v>
      </c>
      <c r="W50" s="75">
        <v>30</v>
      </c>
      <c r="X50" s="73" t="s">
        <v>89</v>
      </c>
      <c r="Y50" s="74">
        <v>1.29</v>
      </c>
      <c r="Z50" s="75">
        <v>31</v>
      </c>
      <c r="AA50" s="73" t="s">
        <v>89</v>
      </c>
      <c r="AB50" s="74">
        <v>0.79100000000000004</v>
      </c>
      <c r="AC50" s="75">
        <v>31</v>
      </c>
      <c r="AD50" s="73" t="s">
        <v>90</v>
      </c>
      <c r="AE50" s="74">
        <v>1.0429999999999999</v>
      </c>
      <c r="AF50" s="75">
        <v>23</v>
      </c>
      <c r="AG50" s="73" t="s">
        <v>90</v>
      </c>
      <c r="AH50" s="74">
        <v>0.99</v>
      </c>
      <c r="AI50" s="75">
        <v>25</v>
      </c>
    </row>
    <row r="51" spans="1:35" ht="16.5" thickBot="1" x14ac:dyDescent="0.3">
      <c r="A51" s="71" t="s">
        <v>92</v>
      </c>
      <c r="B51" s="3">
        <v>21</v>
      </c>
      <c r="C51" s="72">
        <f t="shared" si="1"/>
        <v>18.125</v>
      </c>
      <c r="D51" s="81" t="s">
        <v>91</v>
      </c>
      <c r="E51" s="82">
        <v>-4.7E-2</v>
      </c>
      <c r="F51" s="83">
        <v>30</v>
      </c>
      <c r="G51" s="81" t="s">
        <v>91</v>
      </c>
      <c r="H51" s="82">
        <v>1.2475000000000001</v>
      </c>
      <c r="I51" s="84">
        <v>22</v>
      </c>
      <c r="J51" s="85" t="s">
        <v>91</v>
      </c>
      <c r="K51" s="86">
        <v>1.3260000000000001</v>
      </c>
      <c r="L51" s="85" t="s">
        <v>91</v>
      </c>
      <c r="M51" s="78">
        <v>1.3220000000000001</v>
      </c>
      <c r="N51" s="85" t="s">
        <v>91</v>
      </c>
      <c r="O51" s="78">
        <v>1.2729999999999999</v>
      </c>
      <c r="P51" s="85" t="s">
        <v>91</v>
      </c>
      <c r="Q51" s="78">
        <v>1.069</v>
      </c>
      <c r="R51" s="81" t="s">
        <v>91</v>
      </c>
      <c r="S51" s="82">
        <v>0.625</v>
      </c>
      <c r="T51" s="83">
        <v>29</v>
      </c>
      <c r="U51" s="81" t="s">
        <v>91</v>
      </c>
      <c r="V51" s="82">
        <v>1.1839999999999999</v>
      </c>
      <c r="W51" s="83">
        <v>4</v>
      </c>
      <c r="X51" s="81" t="s">
        <v>91</v>
      </c>
      <c r="Y51" s="82">
        <v>0.79600000000000004</v>
      </c>
      <c r="Z51" s="83">
        <v>4</v>
      </c>
      <c r="AA51" s="81" t="s">
        <v>92</v>
      </c>
      <c r="AB51" s="82">
        <v>1.0069999999999999</v>
      </c>
      <c r="AC51" s="83">
        <v>11</v>
      </c>
      <c r="AD51" s="81" t="s">
        <v>93</v>
      </c>
      <c r="AE51" s="82">
        <v>0.77300000000000002</v>
      </c>
      <c r="AF51" s="83">
        <v>18</v>
      </c>
      <c r="AG51" s="81" t="s">
        <v>92</v>
      </c>
      <c r="AH51" s="82">
        <v>1.073</v>
      </c>
      <c r="AI51" s="83">
        <v>27</v>
      </c>
    </row>
    <row r="52" spans="1:35" ht="30" customHeight="1" x14ac:dyDescent="0.25">
      <c r="A52" s="186" t="s">
        <v>0</v>
      </c>
      <c r="B52" s="186" t="s">
        <v>94</v>
      </c>
      <c r="C52" s="186" t="s">
        <v>215</v>
      </c>
      <c r="D52" s="177" t="s">
        <v>95</v>
      </c>
      <c r="E52" s="178"/>
      <c r="F52" s="179"/>
      <c r="G52" s="177" t="s">
        <v>96</v>
      </c>
      <c r="H52" s="178"/>
      <c r="I52" s="178"/>
      <c r="J52" s="190" t="s">
        <v>223</v>
      </c>
      <c r="K52" s="191"/>
      <c r="L52" s="190" t="s">
        <v>228</v>
      </c>
      <c r="M52" s="191"/>
      <c r="N52" s="190" t="s">
        <v>233</v>
      </c>
      <c r="O52" s="191"/>
      <c r="P52" s="190" t="s">
        <v>196</v>
      </c>
      <c r="Q52" s="191"/>
      <c r="R52" s="177" t="s">
        <v>97</v>
      </c>
      <c r="S52" s="178"/>
      <c r="T52" s="179"/>
      <c r="U52" s="177" t="s">
        <v>98</v>
      </c>
      <c r="V52" s="178"/>
      <c r="W52" s="179"/>
      <c r="X52" s="177" t="s">
        <v>99</v>
      </c>
      <c r="Y52" s="178"/>
      <c r="Z52" s="179"/>
      <c r="AA52" s="177" t="s">
        <v>100</v>
      </c>
      <c r="AB52" s="178"/>
      <c r="AC52" s="179"/>
      <c r="AD52" s="177" t="s">
        <v>173</v>
      </c>
      <c r="AE52" s="178"/>
      <c r="AF52" s="178"/>
      <c r="AG52" s="183" t="s">
        <v>101</v>
      </c>
      <c r="AH52" s="175"/>
      <c r="AI52" s="176"/>
    </row>
    <row r="53" spans="1:35" ht="15" customHeight="1" x14ac:dyDescent="0.25">
      <c r="A53" s="187"/>
      <c r="B53" s="187"/>
      <c r="C53" s="187"/>
      <c r="D53" s="87" t="s">
        <v>9</v>
      </c>
      <c r="E53" s="88" t="s">
        <v>10</v>
      </c>
      <c r="F53" s="89" t="s">
        <v>11</v>
      </c>
      <c r="G53" s="87" t="s">
        <v>9</v>
      </c>
      <c r="H53" s="88" t="s">
        <v>10</v>
      </c>
      <c r="I53" s="90" t="s">
        <v>11</v>
      </c>
      <c r="J53" s="91" t="s">
        <v>9</v>
      </c>
      <c r="K53" s="92" t="s">
        <v>10</v>
      </c>
      <c r="L53" s="91" t="s">
        <v>9</v>
      </c>
      <c r="M53" s="92" t="s">
        <v>10</v>
      </c>
      <c r="N53" s="91" t="s">
        <v>9</v>
      </c>
      <c r="O53" s="92" t="s">
        <v>10</v>
      </c>
      <c r="P53" s="91" t="s">
        <v>9</v>
      </c>
      <c r="Q53" s="92" t="s">
        <v>10</v>
      </c>
      <c r="R53" s="87" t="s">
        <v>9</v>
      </c>
      <c r="S53" s="88" t="s">
        <v>10</v>
      </c>
      <c r="T53" s="89" t="s">
        <v>11</v>
      </c>
      <c r="U53" s="87" t="s">
        <v>9</v>
      </c>
      <c r="V53" s="88" t="s">
        <v>10</v>
      </c>
      <c r="W53" s="89" t="s">
        <v>11</v>
      </c>
      <c r="X53" s="87" t="s">
        <v>9</v>
      </c>
      <c r="Y53" s="88" t="s">
        <v>10</v>
      </c>
      <c r="Z53" s="89" t="s">
        <v>11</v>
      </c>
      <c r="AA53" s="87" t="s">
        <v>9</v>
      </c>
      <c r="AB53" s="88" t="s">
        <v>10</v>
      </c>
      <c r="AC53" s="89" t="s">
        <v>11</v>
      </c>
      <c r="AD53" s="87" t="s">
        <v>9</v>
      </c>
      <c r="AE53" s="88" t="s">
        <v>10</v>
      </c>
      <c r="AF53" s="90" t="s">
        <v>11</v>
      </c>
      <c r="AG53" s="87" t="s">
        <v>9</v>
      </c>
      <c r="AH53" s="88" t="s">
        <v>10</v>
      </c>
      <c r="AI53" s="89" t="s">
        <v>11</v>
      </c>
    </row>
    <row r="54" spans="1:35" ht="15.75" x14ac:dyDescent="0.25">
      <c r="A54" s="41" t="s">
        <v>176</v>
      </c>
      <c r="B54" s="1">
        <v>1</v>
      </c>
      <c r="C54" s="72">
        <f t="shared" ref="C54:C63" si="2">AVERAGE(F54,I54,T54,W54,Z54,AC54,AF54)</f>
        <v>2.4285714285714284</v>
      </c>
      <c r="D54" s="73" t="s">
        <v>12</v>
      </c>
      <c r="E54" s="74">
        <v>2.9000000000000001E-2</v>
      </c>
      <c r="F54" s="75">
        <v>1</v>
      </c>
      <c r="G54" s="73" t="s">
        <v>12</v>
      </c>
      <c r="H54" s="74">
        <v>0.874</v>
      </c>
      <c r="I54" s="76">
        <v>1</v>
      </c>
      <c r="J54" s="93" t="s">
        <v>12</v>
      </c>
      <c r="K54" s="94">
        <v>0.874</v>
      </c>
      <c r="L54" s="247" t="s">
        <v>195</v>
      </c>
      <c r="M54" s="248"/>
      <c r="N54" s="247" t="s">
        <v>195</v>
      </c>
      <c r="O54" s="248"/>
      <c r="P54" s="247" t="s">
        <v>195</v>
      </c>
      <c r="Q54" s="248"/>
      <c r="R54" s="73" t="s">
        <v>12</v>
      </c>
      <c r="S54" s="74">
        <v>1.139</v>
      </c>
      <c r="T54" s="75">
        <v>3</v>
      </c>
      <c r="U54" s="73" t="s">
        <v>12</v>
      </c>
      <c r="V54" s="74">
        <v>1.4830000000000001</v>
      </c>
      <c r="W54" s="75">
        <v>3</v>
      </c>
      <c r="X54" s="73" t="s">
        <v>12</v>
      </c>
      <c r="Y54" s="74">
        <v>0.71499999999999997</v>
      </c>
      <c r="Z54" s="75">
        <v>1</v>
      </c>
      <c r="AA54" s="73" t="s">
        <v>12</v>
      </c>
      <c r="AB54" s="74">
        <v>1.32</v>
      </c>
      <c r="AC54" s="75">
        <v>3</v>
      </c>
      <c r="AD54" s="73" t="s">
        <v>102</v>
      </c>
      <c r="AE54" s="74">
        <v>0.92500000000000004</v>
      </c>
      <c r="AF54" s="95">
        <v>5</v>
      </c>
      <c r="AG54" s="166" t="s">
        <v>195</v>
      </c>
      <c r="AH54" s="167"/>
      <c r="AI54" s="168"/>
    </row>
    <row r="55" spans="1:35" ht="15.75" x14ac:dyDescent="0.25">
      <c r="A55" s="56" t="s">
        <v>177</v>
      </c>
      <c r="B55" s="2">
        <v>6</v>
      </c>
      <c r="C55" s="72">
        <f t="shared" si="2"/>
        <v>5.8571428571428568</v>
      </c>
      <c r="D55" s="73" t="s">
        <v>13</v>
      </c>
      <c r="E55" s="74">
        <v>-3.1E-2</v>
      </c>
      <c r="F55" s="75">
        <v>4</v>
      </c>
      <c r="G55" s="73" t="s">
        <v>13</v>
      </c>
      <c r="H55" s="74">
        <v>1.181</v>
      </c>
      <c r="I55" s="76">
        <v>4</v>
      </c>
      <c r="J55" s="93" t="s">
        <v>13</v>
      </c>
      <c r="K55" s="94">
        <v>1.181</v>
      </c>
      <c r="L55" s="232"/>
      <c r="M55" s="233"/>
      <c r="N55" s="232"/>
      <c r="O55" s="233"/>
      <c r="P55" s="232"/>
      <c r="Q55" s="233"/>
      <c r="R55" s="73" t="s">
        <v>13</v>
      </c>
      <c r="S55" s="74">
        <v>0.96099999999999997</v>
      </c>
      <c r="T55" s="75">
        <v>8</v>
      </c>
      <c r="U55" s="73" t="s">
        <v>13</v>
      </c>
      <c r="V55" s="74">
        <v>1.081</v>
      </c>
      <c r="W55" s="75">
        <v>5</v>
      </c>
      <c r="X55" s="73" t="s">
        <v>13</v>
      </c>
      <c r="Y55" s="74">
        <v>0.91500000000000004</v>
      </c>
      <c r="Z55" s="75">
        <v>2</v>
      </c>
      <c r="AA55" s="73" t="s">
        <v>13</v>
      </c>
      <c r="AB55" s="74">
        <v>0.84</v>
      </c>
      <c r="AC55" s="75">
        <v>10</v>
      </c>
      <c r="AD55" s="73" t="s">
        <v>13</v>
      </c>
      <c r="AE55" s="74">
        <v>1.881</v>
      </c>
      <c r="AF55" s="95">
        <v>8</v>
      </c>
      <c r="AG55" s="169"/>
      <c r="AH55" s="170"/>
      <c r="AI55" s="168"/>
    </row>
    <row r="56" spans="1:35" ht="15.75" x14ac:dyDescent="0.25">
      <c r="A56" s="56" t="s">
        <v>178</v>
      </c>
      <c r="B56" s="96">
        <v>5</v>
      </c>
      <c r="C56" s="72">
        <f t="shared" si="2"/>
        <v>5.5714285714285712</v>
      </c>
      <c r="D56" s="73" t="s">
        <v>14</v>
      </c>
      <c r="E56" s="74">
        <v>-4.2999999999999997E-2</v>
      </c>
      <c r="F56" s="75">
        <v>7</v>
      </c>
      <c r="G56" s="73" t="s">
        <v>14</v>
      </c>
      <c r="H56" s="74">
        <v>1.5640000000000001</v>
      </c>
      <c r="I56" s="76">
        <v>9</v>
      </c>
      <c r="J56" s="93" t="s">
        <v>14</v>
      </c>
      <c r="K56" s="94">
        <v>1.5640000000000001</v>
      </c>
      <c r="L56" s="232"/>
      <c r="M56" s="233"/>
      <c r="N56" s="232"/>
      <c r="O56" s="233"/>
      <c r="P56" s="232"/>
      <c r="Q56" s="233"/>
      <c r="R56" s="73" t="s">
        <v>14</v>
      </c>
      <c r="S56" s="74">
        <v>1.0860000000000001</v>
      </c>
      <c r="T56" s="75">
        <v>4</v>
      </c>
      <c r="U56" s="73" t="s">
        <v>14</v>
      </c>
      <c r="V56" s="74">
        <v>1.613</v>
      </c>
      <c r="W56" s="75">
        <v>2</v>
      </c>
      <c r="X56" s="73" t="s">
        <v>14</v>
      </c>
      <c r="Y56" s="74">
        <v>0.92100000000000004</v>
      </c>
      <c r="Z56" s="75">
        <v>4</v>
      </c>
      <c r="AA56" s="73" t="s">
        <v>14</v>
      </c>
      <c r="AB56" s="74">
        <v>1.2250000000000001</v>
      </c>
      <c r="AC56" s="75">
        <v>4</v>
      </c>
      <c r="AD56" s="73" t="s">
        <v>14</v>
      </c>
      <c r="AE56" s="74">
        <v>2.0499999999999998</v>
      </c>
      <c r="AF56" s="95">
        <v>9</v>
      </c>
      <c r="AG56" s="169"/>
      <c r="AH56" s="170"/>
      <c r="AI56" s="168"/>
    </row>
    <row r="57" spans="1:35" ht="15.75" x14ac:dyDescent="0.25">
      <c r="A57" s="56" t="s">
        <v>179</v>
      </c>
      <c r="B57" s="2">
        <v>7</v>
      </c>
      <c r="C57" s="72">
        <f t="shared" si="2"/>
        <v>6</v>
      </c>
      <c r="D57" s="73" t="s">
        <v>16</v>
      </c>
      <c r="E57" s="74">
        <v>-5.3999999999999999E-2</v>
      </c>
      <c r="F57" s="75">
        <v>8</v>
      </c>
      <c r="G57" s="73" t="s">
        <v>16</v>
      </c>
      <c r="H57" s="74">
        <v>1.2509999999999999</v>
      </c>
      <c r="I57" s="76">
        <v>6</v>
      </c>
      <c r="J57" s="93" t="s">
        <v>16</v>
      </c>
      <c r="K57" s="94">
        <v>1.2509999999999999</v>
      </c>
      <c r="L57" s="232"/>
      <c r="M57" s="233"/>
      <c r="N57" s="232"/>
      <c r="O57" s="233"/>
      <c r="P57" s="232"/>
      <c r="Q57" s="233"/>
      <c r="R57" s="73" t="s">
        <v>17</v>
      </c>
      <c r="S57" s="74">
        <v>1.014</v>
      </c>
      <c r="T57" s="75">
        <v>5</v>
      </c>
      <c r="U57" s="73" t="s">
        <v>16</v>
      </c>
      <c r="V57" s="74">
        <v>0.84099999999999997</v>
      </c>
      <c r="W57" s="75">
        <v>9</v>
      </c>
      <c r="X57" s="73" t="s">
        <v>16</v>
      </c>
      <c r="Y57" s="74">
        <v>1.6559999999999999</v>
      </c>
      <c r="Z57" s="75">
        <v>8</v>
      </c>
      <c r="AA57" s="73" t="s">
        <v>16</v>
      </c>
      <c r="AB57" s="74">
        <v>1.339</v>
      </c>
      <c r="AC57" s="75">
        <v>2</v>
      </c>
      <c r="AD57" s="73" t="s">
        <v>16</v>
      </c>
      <c r="AE57" s="74">
        <v>0.70599999999999996</v>
      </c>
      <c r="AF57" s="95">
        <v>4</v>
      </c>
      <c r="AG57" s="169"/>
      <c r="AH57" s="170"/>
      <c r="AI57" s="168"/>
    </row>
    <row r="58" spans="1:35" ht="15.75" x14ac:dyDescent="0.25">
      <c r="A58" s="56" t="s">
        <v>213</v>
      </c>
      <c r="B58" s="2">
        <v>9</v>
      </c>
      <c r="C58" s="72">
        <f t="shared" si="2"/>
        <v>7.2857142857142856</v>
      </c>
      <c r="D58" s="73" t="s">
        <v>18</v>
      </c>
      <c r="E58" s="74">
        <v>-3.5000000000000003E-2</v>
      </c>
      <c r="F58" s="75">
        <v>5</v>
      </c>
      <c r="G58" s="73" t="s">
        <v>18</v>
      </c>
      <c r="H58" s="74">
        <v>1.3779999999999999</v>
      </c>
      <c r="I58" s="76">
        <v>7</v>
      </c>
      <c r="J58" s="93" t="s">
        <v>18</v>
      </c>
      <c r="K58" s="94">
        <v>1.3779999999999999</v>
      </c>
      <c r="L58" s="232"/>
      <c r="M58" s="233"/>
      <c r="N58" s="232"/>
      <c r="O58" s="233"/>
      <c r="P58" s="232"/>
      <c r="Q58" s="233"/>
      <c r="R58" s="73" t="s">
        <v>18</v>
      </c>
      <c r="S58" s="74">
        <v>0.74299999999999999</v>
      </c>
      <c r="T58" s="75">
        <v>10</v>
      </c>
      <c r="U58" s="73" t="s">
        <v>18</v>
      </c>
      <c r="V58" s="74">
        <v>0.71299999999999997</v>
      </c>
      <c r="W58" s="75">
        <v>10</v>
      </c>
      <c r="X58" s="73" t="s">
        <v>18</v>
      </c>
      <c r="Y58" s="74">
        <v>3.1469999999999998</v>
      </c>
      <c r="Z58" s="75">
        <v>10</v>
      </c>
      <c r="AA58" s="73" t="s">
        <v>18</v>
      </c>
      <c r="AB58" s="74">
        <v>1.1839999999999999</v>
      </c>
      <c r="AC58" s="75">
        <v>6</v>
      </c>
      <c r="AD58" s="73" t="s">
        <v>18</v>
      </c>
      <c r="AE58" s="74">
        <v>0.41399999999999998</v>
      </c>
      <c r="AF58" s="95">
        <v>3</v>
      </c>
      <c r="AG58" s="169"/>
      <c r="AH58" s="170"/>
      <c r="AI58" s="168"/>
    </row>
    <row r="59" spans="1:35" ht="15.75" x14ac:dyDescent="0.25">
      <c r="A59" s="56" t="s">
        <v>180</v>
      </c>
      <c r="B59" s="2">
        <v>8</v>
      </c>
      <c r="C59" s="72">
        <f t="shared" si="2"/>
        <v>6.7142857142857144</v>
      </c>
      <c r="D59" s="73" t="s">
        <v>20</v>
      </c>
      <c r="E59" s="74">
        <v>-5.8000000000000003E-2</v>
      </c>
      <c r="F59" s="75">
        <v>9</v>
      </c>
      <c r="G59" s="73" t="s">
        <v>20</v>
      </c>
      <c r="H59" s="74">
        <v>1.24</v>
      </c>
      <c r="I59" s="76">
        <v>5</v>
      </c>
      <c r="J59" s="93" t="s">
        <v>20</v>
      </c>
      <c r="K59" s="94">
        <v>1.24</v>
      </c>
      <c r="L59" s="232"/>
      <c r="M59" s="233"/>
      <c r="N59" s="232"/>
      <c r="O59" s="233"/>
      <c r="P59" s="232"/>
      <c r="Q59" s="233"/>
      <c r="R59" s="73" t="s">
        <v>20</v>
      </c>
      <c r="S59" s="74">
        <v>0.92700000000000005</v>
      </c>
      <c r="T59" s="75">
        <v>9</v>
      </c>
      <c r="U59" s="73" t="s">
        <v>21</v>
      </c>
      <c r="V59" s="74">
        <v>0.98199999999999998</v>
      </c>
      <c r="W59" s="75">
        <v>7</v>
      </c>
      <c r="X59" s="73" t="s">
        <v>20</v>
      </c>
      <c r="Y59" s="74">
        <v>1.464</v>
      </c>
      <c r="Z59" s="75">
        <v>7</v>
      </c>
      <c r="AA59" s="73" t="s">
        <v>20</v>
      </c>
      <c r="AB59" s="74">
        <v>1.0840000000000001</v>
      </c>
      <c r="AC59" s="75">
        <v>8</v>
      </c>
      <c r="AD59" s="73" t="s">
        <v>20</v>
      </c>
      <c r="AE59" s="74">
        <v>0.36199999999999999</v>
      </c>
      <c r="AF59" s="95">
        <v>2</v>
      </c>
      <c r="AG59" s="169"/>
      <c r="AH59" s="170"/>
      <c r="AI59" s="168"/>
    </row>
    <row r="60" spans="1:35" ht="15.75" x14ac:dyDescent="0.25">
      <c r="A60" s="56" t="s">
        <v>181</v>
      </c>
      <c r="B60" s="2">
        <v>4</v>
      </c>
      <c r="C60" s="72">
        <f t="shared" si="2"/>
        <v>5.2857142857142856</v>
      </c>
      <c r="D60" s="73" t="s">
        <v>22</v>
      </c>
      <c r="E60" s="74">
        <v>0</v>
      </c>
      <c r="F60" s="75">
        <v>2</v>
      </c>
      <c r="G60" s="73" t="s">
        <v>22</v>
      </c>
      <c r="H60" s="74">
        <v>1</v>
      </c>
      <c r="I60" s="76">
        <v>3</v>
      </c>
      <c r="J60" s="93" t="s">
        <v>22</v>
      </c>
      <c r="K60" s="94">
        <v>1</v>
      </c>
      <c r="L60" s="232"/>
      <c r="M60" s="233"/>
      <c r="N60" s="232"/>
      <c r="O60" s="233"/>
      <c r="P60" s="232"/>
      <c r="Q60" s="233"/>
      <c r="R60" s="73" t="s">
        <v>22</v>
      </c>
      <c r="S60" s="74">
        <v>1</v>
      </c>
      <c r="T60" s="75">
        <v>6</v>
      </c>
      <c r="U60" s="73" t="s">
        <v>22</v>
      </c>
      <c r="V60" s="74">
        <v>1</v>
      </c>
      <c r="W60" s="75">
        <v>6</v>
      </c>
      <c r="X60" s="73" t="s">
        <v>22</v>
      </c>
      <c r="Y60" s="74">
        <v>1</v>
      </c>
      <c r="Z60" s="75">
        <v>5</v>
      </c>
      <c r="AA60" s="73" t="s">
        <v>22</v>
      </c>
      <c r="AB60" s="74">
        <v>1</v>
      </c>
      <c r="AC60" s="75">
        <v>9</v>
      </c>
      <c r="AD60" s="73" t="s">
        <v>22</v>
      </c>
      <c r="AE60" s="74">
        <v>1</v>
      </c>
      <c r="AF60" s="95">
        <v>6</v>
      </c>
      <c r="AG60" s="169"/>
      <c r="AH60" s="170"/>
      <c r="AI60" s="168"/>
    </row>
    <row r="61" spans="1:35" ht="15.75" x14ac:dyDescent="0.25">
      <c r="A61" s="56" t="s">
        <v>182</v>
      </c>
      <c r="B61" s="2">
        <v>2</v>
      </c>
      <c r="C61" s="72">
        <f t="shared" si="2"/>
        <v>3</v>
      </c>
      <c r="D61" s="73" t="s">
        <v>23</v>
      </c>
      <c r="E61" s="74">
        <v>-2.9000000000000001E-2</v>
      </c>
      <c r="F61" s="75">
        <v>3</v>
      </c>
      <c r="G61" s="73" t="s">
        <v>103</v>
      </c>
      <c r="H61" s="74">
        <v>0.93500000000000005</v>
      </c>
      <c r="I61" s="76">
        <v>2</v>
      </c>
      <c r="J61" s="93" t="s">
        <v>103</v>
      </c>
      <c r="K61" s="94">
        <v>0.93500000000000005</v>
      </c>
      <c r="L61" s="232"/>
      <c r="M61" s="233"/>
      <c r="N61" s="232"/>
      <c r="O61" s="233"/>
      <c r="P61" s="232"/>
      <c r="Q61" s="233"/>
      <c r="R61" s="73" t="s">
        <v>23</v>
      </c>
      <c r="S61" s="74">
        <v>1.472</v>
      </c>
      <c r="T61" s="75">
        <v>1</v>
      </c>
      <c r="U61" s="73" t="s">
        <v>23</v>
      </c>
      <c r="V61" s="74">
        <v>1.268</v>
      </c>
      <c r="W61" s="75">
        <v>4</v>
      </c>
      <c r="X61" s="73" t="s">
        <v>23</v>
      </c>
      <c r="Y61" s="74">
        <v>2.0550000000000002</v>
      </c>
      <c r="Z61" s="75">
        <v>9</v>
      </c>
      <c r="AA61" s="73" t="s">
        <v>23</v>
      </c>
      <c r="AB61" s="74">
        <v>2.0379999999999998</v>
      </c>
      <c r="AC61" s="75">
        <v>1</v>
      </c>
      <c r="AD61" s="73" t="s">
        <v>103</v>
      </c>
      <c r="AE61" s="74">
        <v>0</v>
      </c>
      <c r="AF61" s="95">
        <v>1</v>
      </c>
      <c r="AG61" s="169"/>
      <c r="AH61" s="170"/>
      <c r="AI61" s="168"/>
    </row>
    <row r="62" spans="1:35" ht="15.75" x14ac:dyDescent="0.25">
      <c r="A62" s="56" t="s">
        <v>183</v>
      </c>
      <c r="B62" s="96">
        <v>10</v>
      </c>
      <c r="C62" s="72">
        <f t="shared" si="2"/>
        <v>8.2857142857142865</v>
      </c>
      <c r="D62" s="73" t="s">
        <v>25</v>
      </c>
      <c r="E62" s="74">
        <v>-9.5000000000000001E-2</v>
      </c>
      <c r="F62" s="75">
        <v>10</v>
      </c>
      <c r="G62" s="73" t="s">
        <v>25</v>
      </c>
      <c r="H62" s="74">
        <v>1.7330000000000001</v>
      </c>
      <c r="I62" s="76">
        <v>10</v>
      </c>
      <c r="J62" s="93" t="s">
        <v>25</v>
      </c>
      <c r="K62" s="94">
        <v>1.7330000000000001</v>
      </c>
      <c r="L62" s="232"/>
      <c r="M62" s="233"/>
      <c r="N62" s="232"/>
      <c r="O62" s="233"/>
      <c r="P62" s="232"/>
      <c r="Q62" s="233"/>
      <c r="R62" s="73" t="s">
        <v>26</v>
      </c>
      <c r="S62" s="74">
        <v>0.98099999999999998</v>
      </c>
      <c r="T62" s="75">
        <v>7</v>
      </c>
      <c r="U62" s="73" t="s">
        <v>26</v>
      </c>
      <c r="V62" s="74">
        <v>0.98199999999999998</v>
      </c>
      <c r="W62" s="75">
        <v>8</v>
      </c>
      <c r="X62" s="73" t="s">
        <v>25</v>
      </c>
      <c r="Y62" s="74">
        <v>1.0920000000000001</v>
      </c>
      <c r="Z62" s="75">
        <v>6</v>
      </c>
      <c r="AA62" s="73" t="s">
        <v>25</v>
      </c>
      <c r="AB62" s="74">
        <v>1.1240000000000001</v>
      </c>
      <c r="AC62" s="75">
        <v>7</v>
      </c>
      <c r="AD62" s="73" t="s">
        <v>25</v>
      </c>
      <c r="AE62" s="74">
        <v>2.0750000000000002</v>
      </c>
      <c r="AF62" s="95">
        <v>10</v>
      </c>
      <c r="AG62" s="169"/>
      <c r="AH62" s="170"/>
      <c r="AI62" s="168"/>
    </row>
    <row r="63" spans="1:35" ht="16.5" thickBot="1" x14ac:dyDescent="0.3">
      <c r="A63" s="56" t="s">
        <v>184</v>
      </c>
      <c r="B63" s="2">
        <v>3</v>
      </c>
      <c r="C63" s="72">
        <f t="shared" si="2"/>
        <v>4.5714285714285712</v>
      </c>
      <c r="D63" s="81" t="s">
        <v>27</v>
      </c>
      <c r="E63" s="82">
        <v>-3.6999999999999998E-2</v>
      </c>
      <c r="F63" s="83">
        <v>6</v>
      </c>
      <c r="G63" s="81" t="s">
        <v>27</v>
      </c>
      <c r="H63" s="82">
        <v>1.5149999999999999</v>
      </c>
      <c r="I63" s="84">
        <v>8</v>
      </c>
      <c r="J63" s="97" t="s">
        <v>27</v>
      </c>
      <c r="K63" s="98">
        <v>1.5149999999999999</v>
      </c>
      <c r="L63" s="234"/>
      <c r="M63" s="235"/>
      <c r="N63" s="234"/>
      <c r="O63" s="235"/>
      <c r="P63" s="234"/>
      <c r="Q63" s="235"/>
      <c r="R63" s="81" t="s">
        <v>27</v>
      </c>
      <c r="S63" s="82">
        <v>1.1459999999999999</v>
      </c>
      <c r="T63" s="83">
        <v>2</v>
      </c>
      <c r="U63" s="81" t="s">
        <v>27</v>
      </c>
      <c r="V63" s="82">
        <v>1.837</v>
      </c>
      <c r="W63" s="83">
        <v>1</v>
      </c>
      <c r="X63" s="81" t="s">
        <v>27</v>
      </c>
      <c r="Y63" s="82">
        <v>0.91700000000000004</v>
      </c>
      <c r="Z63" s="83">
        <v>3</v>
      </c>
      <c r="AA63" s="81" t="s">
        <v>27</v>
      </c>
      <c r="AB63" s="82">
        <v>1.2070000000000001</v>
      </c>
      <c r="AC63" s="83">
        <v>5</v>
      </c>
      <c r="AD63" s="81" t="s">
        <v>27</v>
      </c>
      <c r="AE63" s="82">
        <v>1.502</v>
      </c>
      <c r="AF63" s="84">
        <v>7</v>
      </c>
      <c r="AG63" s="171"/>
      <c r="AH63" s="172"/>
      <c r="AI63" s="173"/>
    </row>
    <row r="64" spans="1:35" ht="30" customHeight="1" x14ac:dyDescent="0.25">
      <c r="A64" s="186" t="s">
        <v>164</v>
      </c>
      <c r="B64" s="186" t="s">
        <v>94</v>
      </c>
      <c r="C64" s="210" t="s">
        <v>215</v>
      </c>
      <c r="D64" s="183" t="s">
        <v>95</v>
      </c>
      <c r="E64" s="175"/>
      <c r="F64" s="176"/>
      <c r="G64" s="183" t="s">
        <v>96</v>
      </c>
      <c r="H64" s="175"/>
      <c r="I64" s="175"/>
      <c r="J64" s="190" t="s">
        <v>223</v>
      </c>
      <c r="K64" s="191"/>
      <c r="L64" s="190" t="s">
        <v>228</v>
      </c>
      <c r="M64" s="191"/>
      <c r="N64" s="190" t="s">
        <v>233</v>
      </c>
      <c r="O64" s="191"/>
      <c r="P64" s="190" t="s">
        <v>196</v>
      </c>
      <c r="Q64" s="191"/>
      <c r="R64" s="177" t="s">
        <v>97</v>
      </c>
      <c r="S64" s="178"/>
      <c r="T64" s="179"/>
      <c r="U64" s="183" t="s">
        <v>98</v>
      </c>
      <c r="V64" s="175"/>
      <c r="W64" s="176"/>
      <c r="X64" s="183" t="s">
        <v>99</v>
      </c>
      <c r="Y64" s="175"/>
      <c r="Z64" s="176"/>
      <c r="AA64" s="249" t="s">
        <v>100</v>
      </c>
      <c r="AB64" s="175"/>
      <c r="AC64" s="176"/>
      <c r="AD64" s="183" t="s">
        <v>173</v>
      </c>
      <c r="AE64" s="175"/>
      <c r="AF64" s="176"/>
      <c r="AG64" s="183" t="s">
        <v>101</v>
      </c>
      <c r="AH64" s="175"/>
      <c r="AI64" s="176"/>
    </row>
    <row r="65" spans="1:35" ht="15" customHeight="1" x14ac:dyDescent="0.25">
      <c r="A65" s="187"/>
      <c r="B65" s="187"/>
      <c r="C65" s="211"/>
      <c r="D65" s="87" t="s">
        <v>28</v>
      </c>
      <c r="E65" s="88" t="s">
        <v>10</v>
      </c>
      <c r="F65" s="89" t="s">
        <v>11</v>
      </c>
      <c r="G65" s="87" t="s">
        <v>28</v>
      </c>
      <c r="H65" s="88" t="s">
        <v>10</v>
      </c>
      <c r="I65" s="90" t="s">
        <v>11</v>
      </c>
      <c r="J65" s="91" t="s">
        <v>28</v>
      </c>
      <c r="K65" s="92" t="s">
        <v>10</v>
      </c>
      <c r="L65" s="91" t="s">
        <v>28</v>
      </c>
      <c r="M65" s="92" t="s">
        <v>10</v>
      </c>
      <c r="N65" s="91" t="s">
        <v>28</v>
      </c>
      <c r="O65" s="92" t="s">
        <v>10</v>
      </c>
      <c r="P65" s="91" t="s">
        <v>28</v>
      </c>
      <c r="Q65" s="92" t="s">
        <v>10</v>
      </c>
      <c r="R65" s="99" t="s">
        <v>28</v>
      </c>
      <c r="S65" s="88" t="s">
        <v>10</v>
      </c>
      <c r="T65" s="89" t="s">
        <v>11</v>
      </c>
      <c r="U65" s="87" t="s">
        <v>28</v>
      </c>
      <c r="V65" s="88" t="s">
        <v>10</v>
      </c>
      <c r="W65" s="89" t="s">
        <v>11</v>
      </c>
      <c r="X65" s="99" t="s">
        <v>28</v>
      </c>
      <c r="Y65" s="88" t="s">
        <v>10</v>
      </c>
      <c r="Z65" s="89" t="s">
        <v>11</v>
      </c>
      <c r="AA65" s="99" t="s">
        <v>28</v>
      </c>
      <c r="AB65" s="88" t="s">
        <v>10</v>
      </c>
      <c r="AC65" s="89" t="s">
        <v>11</v>
      </c>
      <c r="AD65" s="99" t="s">
        <v>28</v>
      </c>
      <c r="AE65" s="88" t="s">
        <v>10</v>
      </c>
      <c r="AF65" s="89" t="s">
        <v>11</v>
      </c>
      <c r="AG65" s="87" t="s">
        <v>28</v>
      </c>
      <c r="AH65" s="88" t="s">
        <v>10</v>
      </c>
      <c r="AI65" s="89" t="s">
        <v>11</v>
      </c>
    </row>
    <row r="66" spans="1:35" ht="15.75" x14ac:dyDescent="0.25">
      <c r="A66" s="71" t="s">
        <v>104</v>
      </c>
      <c r="B66" s="2">
        <v>11</v>
      </c>
      <c r="C66" s="72">
        <f t="shared" ref="C66:C96" si="3">AVERAGE(F66,I66,T66,W66,Z66,AC66,AF66)</f>
        <v>14.142857142857142</v>
      </c>
      <c r="D66" s="73" t="s">
        <v>29</v>
      </c>
      <c r="E66" s="74">
        <v>-2.1000000000000001E-2</v>
      </c>
      <c r="F66" s="75">
        <v>17</v>
      </c>
      <c r="G66" s="73" t="s">
        <v>29</v>
      </c>
      <c r="H66" s="74">
        <v>0.78200000000000003</v>
      </c>
      <c r="I66" s="76">
        <v>7</v>
      </c>
      <c r="J66" s="93" t="s">
        <v>29</v>
      </c>
      <c r="K66" s="94">
        <v>0.78200000000000003</v>
      </c>
      <c r="L66" s="247" t="s">
        <v>195</v>
      </c>
      <c r="M66" s="248"/>
      <c r="N66" s="247" t="s">
        <v>195</v>
      </c>
      <c r="O66" s="248"/>
      <c r="P66" s="247" t="s">
        <v>195</v>
      </c>
      <c r="Q66" s="248"/>
      <c r="R66" s="73" t="s">
        <v>104</v>
      </c>
      <c r="S66" s="74">
        <v>1.06</v>
      </c>
      <c r="T66" s="75">
        <v>15</v>
      </c>
      <c r="U66" s="73" t="s">
        <v>29</v>
      </c>
      <c r="V66" s="74">
        <v>1.137</v>
      </c>
      <c r="W66" s="75">
        <v>6</v>
      </c>
      <c r="X66" s="73" t="s">
        <v>29</v>
      </c>
      <c r="Y66" s="74">
        <v>0.80700000000000005</v>
      </c>
      <c r="Z66" s="75">
        <v>3</v>
      </c>
      <c r="AA66" s="73" t="s">
        <v>29</v>
      </c>
      <c r="AB66" s="74">
        <v>0.90800000000000003</v>
      </c>
      <c r="AC66" s="75">
        <v>23</v>
      </c>
      <c r="AD66" s="73" t="s">
        <v>29</v>
      </c>
      <c r="AE66" s="74">
        <v>2.3450000000000002</v>
      </c>
      <c r="AF66" s="75">
        <v>28</v>
      </c>
      <c r="AG66" s="166" t="s">
        <v>195</v>
      </c>
      <c r="AH66" s="167"/>
      <c r="AI66" s="168"/>
    </row>
    <row r="67" spans="1:35" ht="15.75" x14ac:dyDescent="0.25">
      <c r="A67" s="71" t="s">
        <v>31</v>
      </c>
      <c r="B67" s="2">
        <v>1</v>
      </c>
      <c r="C67" s="72">
        <f t="shared" si="3"/>
        <v>7.1428571428571432</v>
      </c>
      <c r="D67" s="73" t="s">
        <v>30</v>
      </c>
      <c r="E67" s="74">
        <v>-8.9999999999999993E-3</v>
      </c>
      <c r="F67" s="75">
        <v>8</v>
      </c>
      <c r="G67" s="73" t="s">
        <v>30</v>
      </c>
      <c r="H67" s="74">
        <v>0.69499999999999995</v>
      </c>
      <c r="I67" s="76">
        <v>3</v>
      </c>
      <c r="J67" s="93" t="s">
        <v>30</v>
      </c>
      <c r="K67" s="94">
        <v>0.69499999999999995</v>
      </c>
      <c r="L67" s="232"/>
      <c r="M67" s="233"/>
      <c r="N67" s="232"/>
      <c r="O67" s="233"/>
      <c r="P67" s="232"/>
      <c r="Q67" s="233"/>
      <c r="R67" s="73" t="s">
        <v>30</v>
      </c>
      <c r="S67" s="74">
        <v>1.2170000000000001</v>
      </c>
      <c r="T67" s="75">
        <v>1</v>
      </c>
      <c r="U67" s="73" t="s">
        <v>31</v>
      </c>
      <c r="V67" s="74">
        <v>1.048</v>
      </c>
      <c r="W67" s="75">
        <v>11</v>
      </c>
      <c r="X67" s="73" t="s">
        <v>31</v>
      </c>
      <c r="Y67" s="74">
        <v>1.0209999999999999</v>
      </c>
      <c r="Z67" s="75">
        <v>15</v>
      </c>
      <c r="AA67" s="73" t="s">
        <v>30</v>
      </c>
      <c r="AB67" s="74">
        <v>1.081</v>
      </c>
      <c r="AC67" s="75">
        <v>8</v>
      </c>
      <c r="AD67" s="73" t="s">
        <v>30</v>
      </c>
      <c r="AE67" s="74">
        <v>0.38900000000000001</v>
      </c>
      <c r="AF67" s="75">
        <v>4</v>
      </c>
      <c r="AG67" s="169"/>
      <c r="AH67" s="170"/>
      <c r="AI67" s="168"/>
    </row>
    <row r="68" spans="1:35" ht="15.75" x14ac:dyDescent="0.25">
      <c r="A68" s="71" t="s">
        <v>34</v>
      </c>
      <c r="B68" s="2">
        <v>1</v>
      </c>
      <c r="C68" s="72">
        <f t="shared" si="3"/>
        <v>7.1428571428571432</v>
      </c>
      <c r="D68" s="73" t="s">
        <v>33</v>
      </c>
      <c r="E68" s="74">
        <v>-8.9999999999999993E-3</v>
      </c>
      <c r="F68" s="75">
        <v>8</v>
      </c>
      <c r="G68" s="73" t="s">
        <v>33</v>
      </c>
      <c r="H68" s="74">
        <v>0.69499999999999995</v>
      </c>
      <c r="I68" s="76">
        <v>3</v>
      </c>
      <c r="J68" s="93" t="s">
        <v>33</v>
      </c>
      <c r="K68" s="94">
        <v>0.69499999999999995</v>
      </c>
      <c r="L68" s="232"/>
      <c r="M68" s="233"/>
      <c r="N68" s="232"/>
      <c r="O68" s="233"/>
      <c r="P68" s="232"/>
      <c r="Q68" s="233"/>
      <c r="R68" s="73" t="s">
        <v>33</v>
      </c>
      <c r="S68" s="74">
        <v>1.2170000000000001</v>
      </c>
      <c r="T68" s="75">
        <v>1</v>
      </c>
      <c r="U68" s="73" t="s">
        <v>34</v>
      </c>
      <c r="V68" s="74">
        <v>1.048</v>
      </c>
      <c r="W68" s="75">
        <v>11</v>
      </c>
      <c r="X68" s="73" t="s">
        <v>34</v>
      </c>
      <c r="Y68" s="74">
        <v>1.0209999999999999</v>
      </c>
      <c r="Z68" s="75">
        <v>15</v>
      </c>
      <c r="AA68" s="73" t="s">
        <v>33</v>
      </c>
      <c r="AB68" s="74">
        <v>1.081</v>
      </c>
      <c r="AC68" s="75">
        <v>8</v>
      </c>
      <c r="AD68" s="73" t="s">
        <v>33</v>
      </c>
      <c r="AE68" s="74">
        <v>0.38900000000000001</v>
      </c>
      <c r="AF68" s="75">
        <v>4</v>
      </c>
      <c r="AG68" s="169"/>
      <c r="AH68" s="170"/>
      <c r="AI68" s="168"/>
    </row>
    <row r="69" spans="1:35" ht="15.75" x14ac:dyDescent="0.25">
      <c r="A69" s="71" t="s">
        <v>37</v>
      </c>
      <c r="B69" s="2">
        <v>4</v>
      </c>
      <c r="C69" s="72">
        <f t="shared" si="3"/>
        <v>8.4285714285714288</v>
      </c>
      <c r="D69" s="73" t="s">
        <v>36</v>
      </c>
      <c r="E69" s="74">
        <v>5.0000000000000001E-3</v>
      </c>
      <c r="F69" s="75">
        <v>3</v>
      </c>
      <c r="G69" s="73" t="s">
        <v>36</v>
      </c>
      <c r="H69" s="74">
        <v>0.74399999999999999</v>
      </c>
      <c r="I69" s="76">
        <v>6</v>
      </c>
      <c r="J69" s="93" t="s">
        <v>36</v>
      </c>
      <c r="K69" s="94">
        <v>0.74399999999999999</v>
      </c>
      <c r="L69" s="232"/>
      <c r="M69" s="233"/>
      <c r="N69" s="232"/>
      <c r="O69" s="233"/>
      <c r="P69" s="232"/>
      <c r="Q69" s="233"/>
      <c r="R69" s="100" t="s">
        <v>36</v>
      </c>
      <c r="S69" s="74">
        <v>1.1220000000000001</v>
      </c>
      <c r="T69" s="75">
        <v>9</v>
      </c>
      <c r="U69" s="73" t="s">
        <v>37</v>
      </c>
      <c r="V69" s="74">
        <v>1.0529999999999999</v>
      </c>
      <c r="W69" s="75">
        <v>10</v>
      </c>
      <c r="X69" s="100" t="s">
        <v>36</v>
      </c>
      <c r="Y69" s="74">
        <v>0.73099999999999998</v>
      </c>
      <c r="Z69" s="75">
        <v>2</v>
      </c>
      <c r="AA69" s="100" t="s">
        <v>36</v>
      </c>
      <c r="AB69" s="74">
        <v>1.119</v>
      </c>
      <c r="AC69" s="75">
        <v>5</v>
      </c>
      <c r="AD69" s="100" t="s">
        <v>105</v>
      </c>
      <c r="AE69" s="74">
        <v>1.3240000000000001</v>
      </c>
      <c r="AF69" s="75">
        <v>24</v>
      </c>
      <c r="AG69" s="169"/>
      <c r="AH69" s="170"/>
      <c r="AI69" s="168"/>
    </row>
    <row r="70" spans="1:35" ht="15.75" x14ac:dyDescent="0.25">
      <c r="A70" s="71" t="s">
        <v>106</v>
      </c>
      <c r="B70" s="2">
        <v>6</v>
      </c>
      <c r="C70" s="72">
        <f t="shared" si="3"/>
        <v>10.714285714285714</v>
      </c>
      <c r="D70" s="73" t="s">
        <v>106</v>
      </c>
      <c r="E70" s="74">
        <v>-2E-3</v>
      </c>
      <c r="F70" s="75">
        <v>6</v>
      </c>
      <c r="G70" s="73" t="s">
        <v>38</v>
      </c>
      <c r="H70" s="74">
        <v>0.86199999999999999</v>
      </c>
      <c r="I70" s="76">
        <v>11</v>
      </c>
      <c r="J70" s="93" t="s">
        <v>38</v>
      </c>
      <c r="K70" s="94">
        <v>0.86199999999999999</v>
      </c>
      <c r="L70" s="232"/>
      <c r="M70" s="233"/>
      <c r="N70" s="232"/>
      <c r="O70" s="233"/>
      <c r="P70" s="232"/>
      <c r="Q70" s="233"/>
      <c r="R70" s="100" t="s">
        <v>106</v>
      </c>
      <c r="S70" s="74">
        <v>1.006</v>
      </c>
      <c r="T70" s="75">
        <v>21</v>
      </c>
      <c r="U70" s="73" t="s">
        <v>38</v>
      </c>
      <c r="V70" s="74">
        <v>1.159</v>
      </c>
      <c r="W70" s="75">
        <v>5</v>
      </c>
      <c r="X70" s="100" t="s">
        <v>38</v>
      </c>
      <c r="Y70" s="74">
        <v>0.81599999999999995</v>
      </c>
      <c r="Z70" s="75">
        <v>5</v>
      </c>
      <c r="AA70" s="100" t="s">
        <v>38</v>
      </c>
      <c r="AB70" s="74">
        <v>1.0880000000000001</v>
      </c>
      <c r="AC70" s="75">
        <v>6</v>
      </c>
      <c r="AD70" s="100" t="s">
        <v>106</v>
      </c>
      <c r="AE70" s="74">
        <v>1.1240000000000001</v>
      </c>
      <c r="AF70" s="75">
        <v>21</v>
      </c>
      <c r="AG70" s="169"/>
      <c r="AH70" s="170"/>
      <c r="AI70" s="168"/>
    </row>
    <row r="71" spans="1:35" ht="15.75" x14ac:dyDescent="0.25">
      <c r="A71" s="71" t="s">
        <v>40</v>
      </c>
      <c r="B71" s="2">
        <v>25</v>
      </c>
      <c r="C71" s="72">
        <f t="shared" si="3"/>
        <v>20.285714285714285</v>
      </c>
      <c r="D71" s="73" t="s">
        <v>39</v>
      </c>
      <c r="E71" s="74">
        <v>-1.2999999999999999E-2</v>
      </c>
      <c r="F71" s="75">
        <v>12</v>
      </c>
      <c r="G71" s="73" t="s">
        <v>39</v>
      </c>
      <c r="H71" s="74">
        <v>0.90800000000000003</v>
      </c>
      <c r="I71" s="76">
        <v>14</v>
      </c>
      <c r="J71" s="93" t="s">
        <v>39</v>
      </c>
      <c r="K71" s="94">
        <v>0.90800000000000003</v>
      </c>
      <c r="L71" s="232"/>
      <c r="M71" s="233"/>
      <c r="N71" s="232"/>
      <c r="O71" s="233"/>
      <c r="P71" s="232"/>
      <c r="Q71" s="233"/>
      <c r="R71" s="73" t="s">
        <v>40</v>
      </c>
      <c r="S71" s="74">
        <v>0.94499999999999995</v>
      </c>
      <c r="T71" s="75">
        <v>26</v>
      </c>
      <c r="U71" s="73" t="s">
        <v>40</v>
      </c>
      <c r="V71" s="74">
        <v>0.98199999999999998</v>
      </c>
      <c r="W71" s="75">
        <v>16</v>
      </c>
      <c r="X71" s="73" t="s">
        <v>39</v>
      </c>
      <c r="Y71" s="74">
        <v>1.31</v>
      </c>
      <c r="Z71" s="75">
        <v>28</v>
      </c>
      <c r="AA71" s="73" t="s">
        <v>39</v>
      </c>
      <c r="AB71" s="74">
        <v>0.83299999999999996</v>
      </c>
      <c r="AC71" s="75">
        <v>30</v>
      </c>
      <c r="AD71" s="73" t="s">
        <v>40</v>
      </c>
      <c r="AE71" s="74">
        <v>0.98</v>
      </c>
      <c r="AF71" s="75">
        <v>16</v>
      </c>
      <c r="AG71" s="169"/>
      <c r="AH71" s="170"/>
      <c r="AI71" s="168"/>
    </row>
    <row r="72" spans="1:35" ht="15.75" x14ac:dyDescent="0.25">
      <c r="A72" s="71" t="s">
        <v>42</v>
      </c>
      <c r="B72" s="2">
        <v>1</v>
      </c>
      <c r="C72" s="72">
        <f t="shared" si="3"/>
        <v>7.1428571428571432</v>
      </c>
      <c r="D72" s="73" t="s">
        <v>41</v>
      </c>
      <c r="E72" s="74">
        <v>-8.9999999999999993E-3</v>
      </c>
      <c r="F72" s="75">
        <v>8</v>
      </c>
      <c r="G72" s="73" t="s">
        <v>41</v>
      </c>
      <c r="H72" s="74">
        <v>0.69499999999999995</v>
      </c>
      <c r="I72" s="76">
        <v>3</v>
      </c>
      <c r="J72" s="93" t="s">
        <v>41</v>
      </c>
      <c r="K72" s="94">
        <v>0.69499999999999995</v>
      </c>
      <c r="L72" s="232"/>
      <c r="M72" s="233"/>
      <c r="N72" s="232"/>
      <c r="O72" s="233"/>
      <c r="P72" s="232"/>
      <c r="Q72" s="233"/>
      <c r="R72" s="73" t="s">
        <v>41</v>
      </c>
      <c r="S72" s="74">
        <v>1.2170000000000001</v>
      </c>
      <c r="T72" s="75">
        <v>1</v>
      </c>
      <c r="U72" s="73" t="s">
        <v>42</v>
      </c>
      <c r="V72" s="74">
        <v>1.048</v>
      </c>
      <c r="W72" s="75">
        <v>11</v>
      </c>
      <c r="X72" s="73" t="s">
        <v>42</v>
      </c>
      <c r="Y72" s="74">
        <v>1.0209999999999999</v>
      </c>
      <c r="Z72" s="75">
        <v>15</v>
      </c>
      <c r="AA72" s="73" t="s">
        <v>41</v>
      </c>
      <c r="AB72" s="74">
        <v>1.081</v>
      </c>
      <c r="AC72" s="75">
        <v>8</v>
      </c>
      <c r="AD72" s="73" t="s">
        <v>41</v>
      </c>
      <c r="AE72" s="74">
        <v>0.38900000000000001</v>
      </c>
      <c r="AF72" s="75">
        <v>4</v>
      </c>
      <c r="AG72" s="169"/>
      <c r="AH72" s="170"/>
      <c r="AI72" s="168"/>
    </row>
    <row r="73" spans="1:35" ht="15.75" x14ac:dyDescent="0.25">
      <c r="A73" s="71" t="s">
        <v>45</v>
      </c>
      <c r="B73" s="2">
        <v>22</v>
      </c>
      <c r="C73" s="72">
        <f t="shared" si="3"/>
        <v>18.857142857142858</v>
      </c>
      <c r="D73" s="73" t="s">
        <v>44</v>
      </c>
      <c r="E73" s="74">
        <v>-3.5999999999999997E-2</v>
      </c>
      <c r="F73" s="75">
        <v>28</v>
      </c>
      <c r="G73" s="73" t="s">
        <v>45</v>
      </c>
      <c r="H73" s="74">
        <v>1.0549999999999999</v>
      </c>
      <c r="I73" s="76">
        <v>23</v>
      </c>
      <c r="J73" s="93" t="s">
        <v>45</v>
      </c>
      <c r="K73" s="94">
        <v>1.0549999999999999</v>
      </c>
      <c r="L73" s="232"/>
      <c r="M73" s="233"/>
      <c r="N73" s="232"/>
      <c r="O73" s="233"/>
      <c r="P73" s="232"/>
      <c r="Q73" s="233"/>
      <c r="R73" s="100" t="s">
        <v>45</v>
      </c>
      <c r="S73" s="74">
        <v>0.98099999999999998</v>
      </c>
      <c r="T73" s="75">
        <v>24</v>
      </c>
      <c r="U73" s="73" t="s">
        <v>44</v>
      </c>
      <c r="V73" s="74">
        <v>0.90300000000000002</v>
      </c>
      <c r="W73" s="75">
        <v>23</v>
      </c>
      <c r="X73" s="100" t="s">
        <v>45</v>
      </c>
      <c r="Y73" s="74">
        <v>1.1120000000000001</v>
      </c>
      <c r="Z73" s="75">
        <v>20</v>
      </c>
      <c r="AA73" s="100" t="s">
        <v>45</v>
      </c>
      <c r="AB73" s="74">
        <v>1.0580000000000001</v>
      </c>
      <c r="AC73" s="75">
        <v>11</v>
      </c>
      <c r="AD73" s="100" t="s">
        <v>44</v>
      </c>
      <c r="AE73" s="74">
        <v>0.34599999999999997</v>
      </c>
      <c r="AF73" s="75">
        <v>3</v>
      </c>
      <c r="AG73" s="169"/>
      <c r="AH73" s="170"/>
      <c r="AI73" s="168"/>
    </row>
    <row r="74" spans="1:35" ht="15.75" x14ac:dyDescent="0.25">
      <c r="A74" s="71" t="s">
        <v>47</v>
      </c>
      <c r="B74" s="2">
        <v>24</v>
      </c>
      <c r="C74" s="72">
        <f t="shared" si="3"/>
        <v>20</v>
      </c>
      <c r="D74" s="73" t="s">
        <v>47</v>
      </c>
      <c r="E74" s="74">
        <v>-2E-3</v>
      </c>
      <c r="F74" s="75">
        <v>6</v>
      </c>
      <c r="G74" s="73" t="s">
        <v>47</v>
      </c>
      <c r="H74" s="74">
        <v>1.0069999999999999</v>
      </c>
      <c r="I74" s="76">
        <v>20</v>
      </c>
      <c r="J74" s="93" t="s">
        <v>47</v>
      </c>
      <c r="K74" s="94">
        <v>1.0069999999999999</v>
      </c>
      <c r="L74" s="232"/>
      <c r="M74" s="233"/>
      <c r="N74" s="232"/>
      <c r="O74" s="233"/>
      <c r="P74" s="232"/>
      <c r="Q74" s="233"/>
      <c r="R74" s="100" t="s">
        <v>47</v>
      </c>
      <c r="S74" s="74">
        <v>0.96399999999999997</v>
      </c>
      <c r="T74" s="75">
        <v>25</v>
      </c>
      <c r="U74" s="73" t="s">
        <v>46</v>
      </c>
      <c r="V74" s="74">
        <v>0.90100000000000002</v>
      </c>
      <c r="W74" s="75">
        <v>25</v>
      </c>
      <c r="X74" s="100" t="s">
        <v>48</v>
      </c>
      <c r="Y74" s="74">
        <v>1.1060000000000001</v>
      </c>
      <c r="Z74" s="75">
        <v>19</v>
      </c>
      <c r="AA74" s="100" t="s">
        <v>46</v>
      </c>
      <c r="AB74" s="74">
        <v>0.90500000000000003</v>
      </c>
      <c r="AC74" s="75">
        <v>25</v>
      </c>
      <c r="AD74" s="100" t="s">
        <v>47</v>
      </c>
      <c r="AE74" s="74">
        <v>1.0649999999999999</v>
      </c>
      <c r="AF74" s="75">
        <v>20</v>
      </c>
      <c r="AG74" s="169"/>
      <c r="AH74" s="170"/>
      <c r="AI74" s="168"/>
    </row>
    <row r="75" spans="1:35" ht="15.75" x14ac:dyDescent="0.25">
      <c r="A75" s="71" t="s">
        <v>107</v>
      </c>
      <c r="B75" s="2">
        <v>11</v>
      </c>
      <c r="C75" s="72">
        <f t="shared" si="3"/>
        <v>14.142857142857142</v>
      </c>
      <c r="D75" s="73" t="s">
        <v>49</v>
      </c>
      <c r="E75" s="74">
        <v>-2.1000000000000001E-2</v>
      </c>
      <c r="F75" s="75">
        <v>17</v>
      </c>
      <c r="G75" s="73" t="s">
        <v>49</v>
      </c>
      <c r="H75" s="74">
        <v>0.78200000000000003</v>
      </c>
      <c r="I75" s="76">
        <v>7</v>
      </c>
      <c r="J75" s="93" t="s">
        <v>49</v>
      </c>
      <c r="K75" s="94">
        <v>0.78200000000000003</v>
      </c>
      <c r="L75" s="232"/>
      <c r="M75" s="233"/>
      <c r="N75" s="232"/>
      <c r="O75" s="233"/>
      <c r="P75" s="232"/>
      <c r="Q75" s="233"/>
      <c r="R75" s="73" t="s">
        <v>107</v>
      </c>
      <c r="S75" s="74">
        <v>1.06</v>
      </c>
      <c r="T75" s="75">
        <v>15</v>
      </c>
      <c r="U75" s="73" t="s">
        <v>49</v>
      </c>
      <c r="V75" s="74">
        <v>1.137</v>
      </c>
      <c r="W75" s="75">
        <v>6</v>
      </c>
      <c r="X75" s="73" t="s">
        <v>49</v>
      </c>
      <c r="Y75" s="74">
        <v>0.80700000000000005</v>
      </c>
      <c r="Z75" s="75">
        <v>3</v>
      </c>
      <c r="AA75" s="73" t="s">
        <v>49</v>
      </c>
      <c r="AB75" s="74">
        <v>0.90800000000000003</v>
      </c>
      <c r="AC75" s="75">
        <v>23</v>
      </c>
      <c r="AD75" s="73" t="s">
        <v>49</v>
      </c>
      <c r="AE75" s="74">
        <v>2.3450000000000002</v>
      </c>
      <c r="AF75" s="75">
        <v>28</v>
      </c>
      <c r="AG75" s="169"/>
      <c r="AH75" s="170"/>
      <c r="AI75" s="168"/>
    </row>
    <row r="76" spans="1:35" ht="15.75" x14ac:dyDescent="0.25">
      <c r="A76" s="71" t="s">
        <v>51</v>
      </c>
      <c r="B76" s="2">
        <v>18</v>
      </c>
      <c r="C76" s="72">
        <f t="shared" si="3"/>
        <v>16.714285714285715</v>
      </c>
      <c r="D76" s="73" t="s">
        <v>50</v>
      </c>
      <c r="E76" s="74">
        <v>-1.9E-2</v>
      </c>
      <c r="F76" s="75">
        <v>14</v>
      </c>
      <c r="G76" s="73" t="s">
        <v>50</v>
      </c>
      <c r="H76" s="74">
        <v>0.91</v>
      </c>
      <c r="I76" s="76">
        <v>16</v>
      </c>
      <c r="J76" s="93" t="s">
        <v>50</v>
      </c>
      <c r="K76" s="94">
        <v>0.91</v>
      </c>
      <c r="L76" s="232"/>
      <c r="M76" s="233"/>
      <c r="N76" s="232"/>
      <c r="O76" s="233"/>
      <c r="P76" s="232"/>
      <c r="Q76" s="233"/>
      <c r="R76" s="73" t="s">
        <v>50</v>
      </c>
      <c r="S76" s="74">
        <v>1.1910000000000001</v>
      </c>
      <c r="T76" s="75">
        <v>4</v>
      </c>
      <c r="U76" s="73" t="s">
        <v>51</v>
      </c>
      <c r="V76" s="74">
        <v>0.94499999999999995</v>
      </c>
      <c r="W76" s="75">
        <v>19</v>
      </c>
      <c r="X76" s="73" t="s">
        <v>50</v>
      </c>
      <c r="Y76" s="74">
        <v>1.3260000000000001</v>
      </c>
      <c r="Z76" s="75">
        <v>30</v>
      </c>
      <c r="AA76" s="73" t="s">
        <v>51</v>
      </c>
      <c r="AB76" s="74">
        <v>0.93899999999999995</v>
      </c>
      <c r="AC76" s="75">
        <v>20</v>
      </c>
      <c r="AD76" s="100" t="s">
        <v>51</v>
      </c>
      <c r="AE76" s="74">
        <v>0.82899999999999996</v>
      </c>
      <c r="AF76" s="75">
        <v>14</v>
      </c>
      <c r="AG76" s="169"/>
      <c r="AH76" s="170"/>
      <c r="AI76" s="168"/>
    </row>
    <row r="77" spans="1:35" ht="15.75" x14ac:dyDescent="0.25">
      <c r="A77" s="71" t="s">
        <v>53</v>
      </c>
      <c r="B77" s="2">
        <v>7</v>
      </c>
      <c r="C77" s="72">
        <f t="shared" si="3"/>
        <v>10.857142857142858</v>
      </c>
      <c r="D77" s="73" t="s">
        <v>52</v>
      </c>
      <c r="E77" s="74">
        <v>-0.01</v>
      </c>
      <c r="F77" s="75">
        <v>11</v>
      </c>
      <c r="G77" s="73" t="s">
        <v>52</v>
      </c>
      <c r="H77" s="74">
        <v>0.60499999999999998</v>
      </c>
      <c r="I77" s="76">
        <v>1</v>
      </c>
      <c r="J77" s="93" t="s">
        <v>52</v>
      </c>
      <c r="K77" s="94">
        <v>0.60499999999999998</v>
      </c>
      <c r="L77" s="232"/>
      <c r="M77" s="233"/>
      <c r="N77" s="232"/>
      <c r="O77" s="233"/>
      <c r="P77" s="232"/>
      <c r="Q77" s="233"/>
      <c r="R77" s="100" t="s">
        <v>53</v>
      </c>
      <c r="S77" s="74">
        <v>1.054</v>
      </c>
      <c r="T77" s="75">
        <v>17</v>
      </c>
      <c r="U77" s="73" t="s">
        <v>53</v>
      </c>
      <c r="V77" s="74">
        <v>1.0620000000000001</v>
      </c>
      <c r="W77" s="75">
        <v>9</v>
      </c>
      <c r="X77" s="100" t="s">
        <v>52</v>
      </c>
      <c r="Y77" s="74">
        <v>0.85499999999999998</v>
      </c>
      <c r="Z77" s="75">
        <v>6</v>
      </c>
      <c r="AA77" s="100" t="s">
        <v>52</v>
      </c>
      <c r="AB77" s="74">
        <v>1.083</v>
      </c>
      <c r="AC77" s="75">
        <v>7</v>
      </c>
      <c r="AD77" s="100" t="s">
        <v>52</v>
      </c>
      <c r="AE77" s="74">
        <v>1.526</v>
      </c>
      <c r="AF77" s="75">
        <v>25</v>
      </c>
      <c r="AG77" s="169"/>
      <c r="AH77" s="170"/>
      <c r="AI77" s="168"/>
    </row>
    <row r="78" spans="1:35" ht="15.75" x14ac:dyDescent="0.25">
      <c r="A78" s="71" t="s">
        <v>55</v>
      </c>
      <c r="B78" s="2">
        <v>17</v>
      </c>
      <c r="C78" s="72">
        <f t="shared" si="3"/>
        <v>15.857142857142858</v>
      </c>
      <c r="D78" s="73" t="s">
        <v>54</v>
      </c>
      <c r="E78" s="74">
        <v>-1.9E-2</v>
      </c>
      <c r="F78" s="75">
        <v>14</v>
      </c>
      <c r="G78" s="73" t="s">
        <v>54</v>
      </c>
      <c r="H78" s="74">
        <v>0.86199999999999999</v>
      </c>
      <c r="I78" s="76">
        <v>11</v>
      </c>
      <c r="J78" s="93" t="s">
        <v>54</v>
      </c>
      <c r="K78" s="94">
        <v>0.86199999999999999</v>
      </c>
      <c r="L78" s="232"/>
      <c r="M78" s="233"/>
      <c r="N78" s="232"/>
      <c r="O78" s="233"/>
      <c r="P78" s="232"/>
      <c r="Q78" s="233"/>
      <c r="R78" s="100" t="s">
        <v>55</v>
      </c>
      <c r="S78" s="74">
        <v>1.0620000000000001</v>
      </c>
      <c r="T78" s="75">
        <v>14</v>
      </c>
      <c r="U78" s="73" t="s">
        <v>54</v>
      </c>
      <c r="V78" s="74">
        <v>0.90300000000000002</v>
      </c>
      <c r="W78" s="75">
        <v>23</v>
      </c>
      <c r="X78" s="100" t="s">
        <v>55</v>
      </c>
      <c r="Y78" s="74">
        <v>0.96099999999999997</v>
      </c>
      <c r="Z78" s="75">
        <v>12</v>
      </c>
      <c r="AA78" s="100" t="s">
        <v>55</v>
      </c>
      <c r="AB78" s="74">
        <v>1.004</v>
      </c>
      <c r="AC78" s="75">
        <v>15</v>
      </c>
      <c r="AD78" s="100" t="s">
        <v>55</v>
      </c>
      <c r="AE78" s="74">
        <v>1.1259999999999999</v>
      </c>
      <c r="AF78" s="75">
        <v>22</v>
      </c>
      <c r="AG78" s="169"/>
      <c r="AH78" s="170"/>
      <c r="AI78" s="168"/>
    </row>
    <row r="79" spans="1:35" ht="15.75" x14ac:dyDescent="0.25">
      <c r="A79" s="71" t="s">
        <v>58</v>
      </c>
      <c r="B79" s="2">
        <v>13</v>
      </c>
      <c r="C79" s="72">
        <f t="shared" si="3"/>
        <v>14.285714285714286</v>
      </c>
      <c r="D79" s="73" t="s">
        <v>57</v>
      </c>
      <c r="E79" s="74">
        <v>-3.3000000000000002E-2</v>
      </c>
      <c r="F79" s="75">
        <v>22</v>
      </c>
      <c r="G79" s="73" t="s">
        <v>58</v>
      </c>
      <c r="H79" s="74">
        <v>1.0169999999999999</v>
      </c>
      <c r="I79" s="76">
        <v>21</v>
      </c>
      <c r="J79" s="93" t="s">
        <v>58</v>
      </c>
      <c r="K79" s="94">
        <v>1.0169999999999999</v>
      </c>
      <c r="L79" s="232"/>
      <c r="M79" s="233"/>
      <c r="N79" s="232"/>
      <c r="O79" s="233"/>
      <c r="P79" s="232"/>
      <c r="Q79" s="233"/>
      <c r="R79" s="73" t="s">
        <v>57</v>
      </c>
      <c r="S79" s="74">
        <v>1.1830000000000001</v>
      </c>
      <c r="T79" s="75">
        <v>6</v>
      </c>
      <c r="U79" s="73" t="s">
        <v>57</v>
      </c>
      <c r="V79" s="74">
        <v>0.89600000000000002</v>
      </c>
      <c r="W79" s="75">
        <v>26</v>
      </c>
      <c r="X79" s="73" t="s">
        <v>57</v>
      </c>
      <c r="Y79" s="74">
        <v>1.2150000000000001</v>
      </c>
      <c r="Z79" s="75">
        <v>23</v>
      </c>
      <c r="AA79" s="73" t="s">
        <v>57</v>
      </c>
      <c r="AB79" s="74">
        <v>1.4390000000000001</v>
      </c>
      <c r="AC79" s="75">
        <v>1</v>
      </c>
      <c r="AD79" s="73" t="s">
        <v>57</v>
      </c>
      <c r="AE79" s="74">
        <v>0.13100000000000001</v>
      </c>
      <c r="AF79" s="75">
        <v>1</v>
      </c>
      <c r="AG79" s="169"/>
      <c r="AH79" s="170"/>
      <c r="AI79" s="168"/>
    </row>
    <row r="80" spans="1:35" ht="15.75" x14ac:dyDescent="0.25">
      <c r="A80" s="71" t="s">
        <v>108</v>
      </c>
      <c r="B80" s="2">
        <v>31</v>
      </c>
      <c r="C80" s="72">
        <f t="shared" si="3"/>
        <v>26</v>
      </c>
      <c r="D80" s="73" t="s">
        <v>60</v>
      </c>
      <c r="E80" s="74">
        <v>-5.7000000000000002E-2</v>
      </c>
      <c r="F80" s="75">
        <v>31</v>
      </c>
      <c r="G80" s="73" t="s">
        <v>60</v>
      </c>
      <c r="H80" s="74">
        <v>1.631</v>
      </c>
      <c r="I80" s="76">
        <v>31</v>
      </c>
      <c r="J80" s="93" t="s">
        <v>60</v>
      </c>
      <c r="K80" s="94">
        <v>1.631</v>
      </c>
      <c r="L80" s="232"/>
      <c r="M80" s="233"/>
      <c r="N80" s="232"/>
      <c r="O80" s="233"/>
      <c r="P80" s="232"/>
      <c r="Q80" s="233"/>
      <c r="R80" s="100" t="s">
        <v>108</v>
      </c>
      <c r="S80" s="74">
        <v>1.0029999999999999</v>
      </c>
      <c r="T80" s="75">
        <v>22</v>
      </c>
      <c r="U80" s="73" t="s">
        <v>60</v>
      </c>
      <c r="V80" s="74">
        <v>0.85799999999999998</v>
      </c>
      <c r="W80" s="75">
        <v>28</v>
      </c>
      <c r="X80" s="100" t="s">
        <v>60</v>
      </c>
      <c r="Y80" s="74">
        <v>1.1639999999999999</v>
      </c>
      <c r="Z80" s="75">
        <v>21</v>
      </c>
      <c r="AA80" s="100" t="s">
        <v>60</v>
      </c>
      <c r="AB80" s="74">
        <v>0.94199999999999995</v>
      </c>
      <c r="AC80" s="75">
        <v>19</v>
      </c>
      <c r="AD80" s="100" t="s">
        <v>60</v>
      </c>
      <c r="AE80" s="74">
        <v>3.1120000000000001</v>
      </c>
      <c r="AF80" s="75">
        <v>30</v>
      </c>
      <c r="AG80" s="169"/>
      <c r="AH80" s="170"/>
      <c r="AI80" s="168"/>
    </row>
    <row r="81" spans="1:35" ht="15.75" x14ac:dyDescent="0.25">
      <c r="A81" s="71" t="s">
        <v>63</v>
      </c>
      <c r="B81" s="2">
        <v>5</v>
      </c>
      <c r="C81" s="72">
        <f t="shared" si="3"/>
        <v>10.142857142857142</v>
      </c>
      <c r="D81" s="73" t="s">
        <v>61</v>
      </c>
      <c r="E81" s="74">
        <v>1.2E-2</v>
      </c>
      <c r="F81" s="75">
        <v>1</v>
      </c>
      <c r="G81" s="73" t="s">
        <v>61</v>
      </c>
      <c r="H81" s="74">
        <v>0.629</v>
      </c>
      <c r="I81" s="76">
        <v>2</v>
      </c>
      <c r="J81" s="93" t="s">
        <v>61</v>
      </c>
      <c r="K81" s="94">
        <v>0.629</v>
      </c>
      <c r="L81" s="232"/>
      <c r="M81" s="233"/>
      <c r="N81" s="232"/>
      <c r="O81" s="233"/>
      <c r="P81" s="232"/>
      <c r="Q81" s="233"/>
      <c r="R81" s="100" t="s">
        <v>63</v>
      </c>
      <c r="S81" s="74">
        <v>1.036</v>
      </c>
      <c r="T81" s="75">
        <v>18</v>
      </c>
      <c r="U81" s="73" t="s">
        <v>62</v>
      </c>
      <c r="V81" s="74">
        <v>1.083</v>
      </c>
      <c r="W81" s="75">
        <v>8</v>
      </c>
      <c r="X81" s="100" t="s">
        <v>61</v>
      </c>
      <c r="Y81" s="74">
        <v>1.1859999999999999</v>
      </c>
      <c r="Z81" s="75">
        <v>22</v>
      </c>
      <c r="AA81" s="100" t="s">
        <v>63</v>
      </c>
      <c r="AB81" s="74">
        <v>1.04</v>
      </c>
      <c r="AC81" s="75">
        <v>13</v>
      </c>
      <c r="AD81" s="100" t="s">
        <v>63</v>
      </c>
      <c r="AE81" s="74">
        <v>0.59199999999999997</v>
      </c>
      <c r="AF81" s="75">
        <v>7</v>
      </c>
      <c r="AG81" s="169"/>
      <c r="AH81" s="170"/>
      <c r="AI81" s="168"/>
    </row>
    <row r="82" spans="1:35" ht="15.75" x14ac:dyDescent="0.25">
      <c r="A82" s="71" t="s">
        <v>185</v>
      </c>
      <c r="B82" s="2">
        <v>16</v>
      </c>
      <c r="C82" s="72">
        <f t="shared" si="3"/>
        <v>15.714285714285714</v>
      </c>
      <c r="D82" s="73" t="s">
        <v>64</v>
      </c>
      <c r="E82" s="74">
        <v>0</v>
      </c>
      <c r="F82" s="75">
        <v>5</v>
      </c>
      <c r="G82" s="73" t="s">
        <v>64</v>
      </c>
      <c r="H82" s="74">
        <v>1</v>
      </c>
      <c r="I82" s="76">
        <v>19</v>
      </c>
      <c r="J82" s="93" t="s">
        <v>64</v>
      </c>
      <c r="K82" s="94">
        <v>1</v>
      </c>
      <c r="L82" s="232"/>
      <c r="M82" s="233"/>
      <c r="N82" s="232"/>
      <c r="O82" s="233"/>
      <c r="P82" s="232"/>
      <c r="Q82" s="233"/>
      <c r="R82" s="100" t="s">
        <v>64</v>
      </c>
      <c r="S82" s="74">
        <v>1</v>
      </c>
      <c r="T82" s="75">
        <v>23</v>
      </c>
      <c r="U82" s="73" t="s">
        <v>64</v>
      </c>
      <c r="V82" s="74">
        <v>1</v>
      </c>
      <c r="W82" s="75">
        <v>15</v>
      </c>
      <c r="X82" s="100" t="s">
        <v>64</v>
      </c>
      <c r="Y82" s="74">
        <v>1</v>
      </c>
      <c r="Z82" s="75">
        <v>13</v>
      </c>
      <c r="AA82" s="100" t="s">
        <v>64</v>
      </c>
      <c r="AB82" s="74">
        <v>1</v>
      </c>
      <c r="AC82" s="75">
        <v>16</v>
      </c>
      <c r="AD82" s="100" t="s">
        <v>64</v>
      </c>
      <c r="AE82" s="74">
        <v>1</v>
      </c>
      <c r="AF82" s="75">
        <v>19</v>
      </c>
      <c r="AG82" s="169"/>
      <c r="AH82" s="170"/>
      <c r="AI82" s="168"/>
    </row>
    <row r="83" spans="1:35" ht="15.75" x14ac:dyDescent="0.25">
      <c r="A83" s="71" t="s">
        <v>66</v>
      </c>
      <c r="B83" s="2">
        <v>18</v>
      </c>
      <c r="C83" s="72">
        <f t="shared" si="3"/>
        <v>16.714285714285715</v>
      </c>
      <c r="D83" s="73" t="s">
        <v>65</v>
      </c>
      <c r="E83" s="74">
        <v>-1.9E-2</v>
      </c>
      <c r="F83" s="75">
        <v>14</v>
      </c>
      <c r="G83" s="73" t="s">
        <v>65</v>
      </c>
      <c r="H83" s="74">
        <v>0.91</v>
      </c>
      <c r="I83" s="76">
        <v>16</v>
      </c>
      <c r="J83" s="93" t="s">
        <v>65</v>
      </c>
      <c r="K83" s="94">
        <v>0.91</v>
      </c>
      <c r="L83" s="232"/>
      <c r="M83" s="233"/>
      <c r="N83" s="232"/>
      <c r="O83" s="233"/>
      <c r="P83" s="232"/>
      <c r="Q83" s="233"/>
      <c r="R83" s="73" t="s">
        <v>65</v>
      </c>
      <c r="S83" s="74">
        <v>1.1910000000000001</v>
      </c>
      <c r="T83" s="75">
        <v>4</v>
      </c>
      <c r="U83" s="73" t="s">
        <v>66</v>
      </c>
      <c r="V83" s="74">
        <v>0.94499999999999995</v>
      </c>
      <c r="W83" s="75">
        <v>19</v>
      </c>
      <c r="X83" s="73" t="s">
        <v>65</v>
      </c>
      <c r="Y83" s="74">
        <v>1.3260000000000001</v>
      </c>
      <c r="Z83" s="75">
        <v>30</v>
      </c>
      <c r="AA83" s="73" t="s">
        <v>66</v>
      </c>
      <c r="AB83" s="74">
        <v>0.93899999999999995</v>
      </c>
      <c r="AC83" s="75">
        <v>20</v>
      </c>
      <c r="AD83" s="73" t="s">
        <v>66</v>
      </c>
      <c r="AE83" s="74">
        <v>0.82899999999999996</v>
      </c>
      <c r="AF83" s="75">
        <v>14</v>
      </c>
      <c r="AG83" s="169"/>
      <c r="AH83" s="170"/>
      <c r="AI83" s="168"/>
    </row>
    <row r="84" spans="1:35" ht="15.75" x14ac:dyDescent="0.25">
      <c r="A84" s="71" t="s">
        <v>68</v>
      </c>
      <c r="B84" s="2">
        <v>23</v>
      </c>
      <c r="C84" s="72">
        <f t="shared" si="3"/>
        <v>19.571428571428573</v>
      </c>
      <c r="D84" s="73" t="s">
        <v>67</v>
      </c>
      <c r="E84" s="74">
        <v>-4.4999999999999998E-2</v>
      </c>
      <c r="F84" s="75">
        <v>29</v>
      </c>
      <c r="G84" s="73" t="s">
        <v>67</v>
      </c>
      <c r="H84" s="74">
        <v>1.3879999999999999</v>
      </c>
      <c r="I84" s="76">
        <v>30</v>
      </c>
      <c r="J84" s="93" t="s">
        <v>67</v>
      </c>
      <c r="K84" s="94">
        <v>1.3879999999999999</v>
      </c>
      <c r="L84" s="232"/>
      <c r="M84" s="233"/>
      <c r="N84" s="232"/>
      <c r="O84" s="233"/>
      <c r="P84" s="232"/>
      <c r="Q84" s="233"/>
      <c r="R84" s="100" t="s">
        <v>68</v>
      </c>
      <c r="S84" s="74">
        <v>1.0109999999999999</v>
      </c>
      <c r="T84" s="75">
        <v>20</v>
      </c>
      <c r="U84" s="73" t="s">
        <v>68</v>
      </c>
      <c r="V84" s="74">
        <v>1.0409999999999999</v>
      </c>
      <c r="W84" s="75">
        <v>14</v>
      </c>
      <c r="X84" s="100" t="s">
        <v>67</v>
      </c>
      <c r="Y84" s="74">
        <v>0.86</v>
      </c>
      <c r="Z84" s="75">
        <v>7</v>
      </c>
      <c r="AA84" s="100" t="s">
        <v>68</v>
      </c>
      <c r="AB84" s="74">
        <v>1.032</v>
      </c>
      <c r="AC84" s="75">
        <v>14</v>
      </c>
      <c r="AD84" s="100" t="s">
        <v>68</v>
      </c>
      <c r="AE84" s="74">
        <v>1.2430000000000001</v>
      </c>
      <c r="AF84" s="75">
        <v>23</v>
      </c>
      <c r="AG84" s="169"/>
      <c r="AH84" s="170"/>
      <c r="AI84" s="168"/>
    </row>
    <row r="85" spans="1:35" ht="15.75" x14ac:dyDescent="0.25">
      <c r="A85" s="71" t="s">
        <v>109</v>
      </c>
      <c r="B85" s="2">
        <v>8</v>
      </c>
      <c r="C85" s="72">
        <f t="shared" si="3"/>
        <v>11.428571428571429</v>
      </c>
      <c r="D85" s="73" t="s">
        <v>69</v>
      </c>
      <c r="E85" s="74">
        <v>-3.3000000000000002E-2</v>
      </c>
      <c r="F85" s="75">
        <v>22</v>
      </c>
      <c r="G85" s="73" t="s">
        <v>69</v>
      </c>
      <c r="H85" s="74">
        <v>1.07</v>
      </c>
      <c r="I85" s="76">
        <v>24</v>
      </c>
      <c r="J85" s="93" t="s">
        <v>69</v>
      </c>
      <c r="K85" s="94">
        <v>1.07</v>
      </c>
      <c r="L85" s="232"/>
      <c r="M85" s="233"/>
      <c r="N85" s="232"/>
      <c r="O85" s="233"/>
      <c r="P85" s="232"/>
      <c r="Q85" s="233"/>
      <c r="R85" s="73" t="s">
        <v>69</v>
      </c>
      <c r="S85" s="74">
        <v>1.117</v>
      </c>
      <c r="T85" s="75">
        <v>10</v>
      </c>
      <c r="U85" s="73" t="s">
        <v>69</v>
      </c>
      <c r="V85" s="74">
        <v>1.331</v>
      </c>
      <c r="W85" s="75">
        <v>1</v>
      </c>
      <c r="X85" s="73" t="s">
        <v>109</v>
      </c>
      <c r="Y85" s="74">
        <v>0.92700000000000005</v>
      </c>
      <c r="Z85" s="75">
        <v>10</v>
      </c>
      <c r="AA85" s="73" t="s">
        <v>69</v>
      </c>
      <c r="AB85" s="74">
        <v>1.141</v>
      </c>
      <c r="AC85" s="75">
        <v>3</v>
      </c>
      <c r="AD85" s="73" t="s">
        <v>109</v>
      </c>
      <c r="AE85" s="74">
        <v>0.77600000000000002</v>
      </c>
      <c r="AF85" s="75">
        <v>10</v>
      </c>
      <c r="AG85" s="169"/>
      <c r="AH85" s="170"/>
      <c r="AI85" s="168"/>
    </row>
    <row r="86" spans="1:35" ht="15.75" x14ac:dyDescent="0.25">
      <c r="A86" s="71" t="s">
        <v>71</v>
      </c>
      <c r="B86" s="2">
        <v>13</v>
      </c>
      <c r="C86" s="72">
        <f t="shared" si="3"/>
        <v>14.285714285714286</v>
      </c>
      <c r="D86" s="73" t="s">
        <v>70</v>
      </c>
      <c r="E86" s="74">
        <v>-3.3000000000000002E-2</v>
      </c>
      <c r="F86" s="75">
        <v>22</v>
      </c>
      <c r="G86" s="73" t="s">
        <v>71</v>
      </c>
      <c r="H86" s="74">
        <v>1.0169999999999999</v>
      </c>
      <c r="I86" s="76">
        <v>21</v>
      </c>
      <c r="J86" s="93" t="s">
        <v>71</v>
      </c>
      <c r="K86" s="94">
        <v>1.0169999999999999</v>
      </c>
      <c r="L86" s="232"/>
      <c r="M86" s="233"/>
      <c r="N86" s="232"/>
      <c r="O86" s="233"/>
      <c r="P86" s="232"/>
      <c r="Q86" s="233"/>
      <c r="R86" s="73" t="s">
        <v>70</v>
      </c>
      <c r="S86" s="74">
        <v>1.1830000000000001</v>
      </c>
      <c r="T86" s="75">
        <v>6</v>
      </c>
      <c r="U86" s="73" t="s">
        <v>70</v>
      </c>
      <c r="V86" s="74">
        <v>0.89600000000000002</v>
      </c>
      <c r="W86" s="75">
        <v>26</v>
      </c>
      <c r="X86" s="73" t="s">
        <v>70</v>
      </c>
      <c r="Y86" s="74">
        <v>1.2150000000000001</v>
      </c>
      <c r="Z86" s="75">
        <v>23</v>
      </c>
      <c r="AA86" s="73" t="s">
        <v>70</v>
      </c>
      <c r="AB86" s="74">
        <v>1.4390000000000001</v>
      </c>
      <c r="AC86" s="75">
        <v>1</v>
      </c>
      <c r="AD86" s="73" t="s">
        <v>70</v>
      </c>
      <c r="AE86" s="74">
        <v>0.13100000000000001</v>
      </c>
      <c r="AF86" s="75">
        <v>1</v>
      </c>
      <c r="AG86" s="169"/>
      <c r="AH86" s="170"/>
      <c r="AI86" s="168"/>
    </row>
    <row r="87" spans="1:35" ht="15.75" x14ac:dyDescent="0.25">
      <c r="A87" s="71" t="s">
        <v>110</v>
      </c>
      <c r="B87" s="2">
        <v>8</v>
      </c>
      <c r="C87" s="72">
        <f t="shared" si="3"/>
        <v>11.428571428571429</v>
      </c>
      <c r="D87" s="73" t="s">
        <v>73</v>
      </c>
      <c r="E87" s="74">
        <v>-3.3000000000000002E-2</v>
      </c>
      <c r="F87" s="75">
        <v>22</v>
      </c>
      <c r="G87" s="73" t="s">
        <v>73</v>
      </c>
      <c r="H87" s="74">
        <v>1.07</v>
      </c>
      <c r="I87" s="76">
        <v>24</v>
      </c>
      <c r="J87" s="93" t="s">
        <v>73</v>
      </c>
      <c r="K87" s="94">
        <v>1.07</v>
      </c>
      <c r="L87" s="232"/>
      <c r="M87" s="233"/>
      <c r="N87" s="232"/>
      <c r="O87" s="233"/>
      <c r="P87" s="232"/>
      <c r="Q87" s="233"/>
      <c r="R87" s="73" t="s">
        <v>73</v>
      </c>
      <c r="S87" s="74">
        <v>1.117</v>
      </c>
      <c r="T87" s="75">
        <v>10</v>
      </c>
      <c r="U87" s="73" t="s">
        <v>73</v>
      </c>
      <c r="V87" s="74">
        <v>1.331</v>
      </c>
      <c r="W87" s="75">
        <v>1</v>
      </c>
      <c r="X87" s="73" t="s">
        <v>110</v>
      </c>
      <c r="Y87" s="74">
        <v>0.92700000000000005</v>
      </c>
      <c r="Z87" s="75">
        <v>10</v>
      </c>
      <c r="AA87" s="73" t="s">
        <v>73</v>
      </c>
      <c r="AB87" s="74">
        <v>1.141</v>
      </c>
      <c r="AC87" s="75">
        <v>3</v>
      </c>
      <c r="AD87" s="73" t="s">
        <v>110</v>
      </c>
      <c r="AE87" s="74">
        <v>0.77600000000000002</v>
      </c>
      <c r="AF87" s="75">
        <v>10</v>
      </c>
      <c r="AG87" s="169"/>
      <c r="AH87" s="170"/>
      <c r="AI87" s="168"/>
    </row>
    <row r="88" spans="1:35" ht="15.75" x14ac:dyDescent="0.25">
      <c r="A88" s="71" t="s">
        <v>76</v>
      </c>
      <c r="B88" s="2">
        <v>28</v>
      </c>
      <c r="C88" s="72">
        <f t="shared" si="3"/>
        <v>23.428571428571427</v>
      </c>
      <c r="D88" s="73" t="s">
        <v>74</v>
      </c>
      <c r="E88" s="74">
        <v>-3.3000000000000002E-2</v>
      </c>
      <c r="F88" s="75">
        <v>22</v>
      </c>
      <c r="G88" s="73" t="s">
        <v>74</v>
      </c>
      <c r="H88" s="74">
        <v>1.3540000000000001</v>
      </c>
      <c r="I88" s="76">
        <v>28</v>
      </c>
      <c r="J88" s="93" t="s">
        <v>74</v>
      </c>
      <c r="K88" s="94">
        <v>1.3540000000000001</v>
      </c>
      <c r="L88" s="232"/>
      <c r="M88" s="233"/>
      <c r="N88" s="232"/>
      <c r="O88" s="233"/>
      <c r="P88" s="232"/>
      <c r="Q88" s="233"/>
      <c r="R88" s="73" t="s">
        <v>74</v>
      </c>
      <c r="S88" s="74">
        <v>0.879</v>
      </c>
      <c r="T88" s="75">
        <v>30</v>
      </c>
      <c r="U88" s="73" t="s">
        <v>75</v>
      </c>
      <c r="V88" s="74">
        <v>0.91400000000000003</v>
      </c>
      <c r="W88" s="75">
        <v>21</v>
      </c>
      <c r="X88" s="100" t="s">
        <v>74</v>
      </c>
      <c r="Y88" s="74">
        <v>1.218</v>
      </c>
      <c r="Z88" s="75">
        <v>25</v>
      </c>
      <c r="AA88" s="73" t="s">
        <v>74</v>
      </c>
      <c r="AB88" s="74">
        <v>0.86299999999999999</v>
      </c>
      <c r="AC88" s="75">
        <v>26</v>
      </c>
      <c r="AD88" s="100" t="s">
        <v>76</v>
      </c>
      <c r="AE88" s="74">
        <v>0.80900000000000005</v>
      </c>
      <c r="AF88" s="75">
        <v>12</v>
      </c>
      <c r="AG88" s="169"/>
      <c r="AH88" s="170"/>
      <c r="AI88" s="168"/>
    </row>
    <row r="89" spans="1:35" ht="15.75" x14ac:dyDescent="0.25">
      <c r="A89" s="71" t="s">
        <v>78</v>
      </c>
      <c r="B89" s="2">
        <v>15</v>
      </c>
      <c r="C89" s="72">
        <f t="shared" si="3"/>
        <v>15</v>
      </c>
      <c r="D89" s="73" t="s">
        <v>77</v>
      </c>
      <c r="E89" s="74">
        <v>-2.3E-2</v>
      </c>
      <c r="F89" s="75">
        <v>20</v>
      </c>
      <c r="G89" s="73" t="s">
        <v>77</v>
      </c>
      <c r="H89" s="74">
        <v>0.80600000000000005</v>
      </c>
      <c r="I89" s="76">
        <v>9</v>
      </c>
      <c r="J89" s="93" t="s">
        <v>77</v>
      </c>
      <c r="K89" s="94">
        <v>0.80600000000000005</v>
      </c>
      <c r="L89" s="232"/>
      <c r="M89" s="233"/>
      <c r="N89" s="232"/>
      <c r="O89" s="233"/>
      <c r="P89" s="232"/>
      <c r="Q89" s="233"/>
      <c r="R89" s="100" t="s">
        <v>77</v>
      </c>
      <c r="S89" s="74">
        <v>1.1339999999999999</v>
      </c>
      <c r="T89" s="75">
        <v>8</v>
      </c>
      <c r="U89" s="73" t="s">
        <v>78</v>
      </c>
      <c r="V89" s="74">
        <v>0.95899999999999996</v>
      </c>
      <c r="W89" s="75">
        <v>18</v>
      </c>
      <c r="X89" s="100" t="s">
        <v>78</v>
      </c>
      <c r="Y89" s="74">
        <v>1.002</v>
      </c>
      <c r="Z89" s="75">
        <v>14</v>
      </c>
      <c r="AA89" s="100" t="s">
        <v>78</v>
      </c>
      <c r="AB89" s="74">
        <v>0.99399999999999999</v>
      </c>
      <c r="AC89" s="75">
        <v>18</v>
      </c>
      <c r="AD89" s="100" t="s">
        <v>78</v>
      </c>
      <c r="AE89" s="74">
        <v>0.98399999999999999</v>
      </c>
      <c r="AF89" s="75">
        <v>18</v>
      </c>
      <c r="AG89" s="169"/>
      <c r="AH89" s="170"/>
      <c r="AI89" s="168"/>
    </row>
    <row r="90" spans="1:35" ht="15.75" x14ac:dyDescent="0.25">
      <c r="A90" s="71" t="s">
        <v>81</v>
      </c>
      <c r="B90" s="2">
        <v>25</v>
      </c>
      <c r="C90" s="72">
        <f t="shared" si="3"/>
        <v>20.285714285714285</v>
      </c>
      <c r="D90" s="73" t="s">
        <v>80</v>
      </c>
      <c r="E90" s="74">
        <v>-1.2999999999999999E-2</v>
      </c>
      <c r="F90" s="75">
        <v>12</v>
      </c>
      <c r="G90" s="73" t="s">
        <v>80</v>
      </c>
      <c r="H90" s="74">
        <v>0.90800000000000003</v>
      </c>
      <c r="I90" s="76">
        <v>14</v>
      </c>
      <c r="J90" s="93" t="s">
        <v>80</v>
      </c>
      <c r="K90" s="94">
        <v>0.90800000000000003</v>
      </c>
      <c r="L90" s="232"/>
      <c r="M90" s="233"/>
      <c r="N90" s="232"/>
      <c r="O90" s="233"/>
      <c r="P90" s="232"/>
      <c r="Q90" s="233"/>
      <c r="R90" s="73" t="s">
        <v>81</v>
      </c>
      <c r="S90" s="74">
        <v>0.94499999999999995</v>
      </c>
      <c r="T90" s="75">
        <v>26</v>
      </c>
      <c r="U90" s="73" t="s">
        <v>81</v>
      </c>
      <c r="V90" s="74">
        <v>0.98199999999999998</v>
      </c>
      <c r="W90" s="75">
        <v>16</v>
      </c>
      <c r="X90" s="73" t="s">
        <v>80</v>
      </c>
      <c r="Y90" s="74">
        <v>1.31</v>
      </c>
      <c r="Z90" s="75">
        <v>28</v>
      </c>
      <c r="AA90" s="73" t="s">
        <v>80</v>
      </c>
      <c r="AB90" s="74">
        <v>0.83299999999999996</v>
      </c>
      <c r="AC90" s="75">
        <v>30</v>
      </c>
      <c r="AD90" s="73" t="s">
        <v>81</v>
      </c>
      <c r="AE90" s="74">
        <v>0.98</v>
      </c>
      <c r="AF90" s="75">
        <v>16</v>
      </c>
      <c r="AG90" s="169"/>
      <c r="AH90" s="170"/>
      <c r="AI90" s="168"/>
    </row>
    <row r="91" spans="1:35" ht="15.75" x14ac:dyDescent="0.25">
      <c r="A91" s="71" t="s">
        <v>111</v>
      </c>
      <c r="B91" s="2">
        <v>27</v>
      </c>
      <c r="C91" s="72">
        <f t="shared" si="3"/>
        <v>20.428571428571427</v>
      </c>
      <c r="D91" s="73" t="s">
        <v>111</v>
      </c>
      <c r="E91" s="74">
        <v>3.0000000000000001E-3</v>
      </c>
      <c r="F91" s="75">
        <v>4</v>
      </c>
      <c r="G91" s="73" t="s">
        <v>111</v>
      </c>
      <c r="H91" s="74">
        <v>0.97599999999999998</v>
      </c>
      <c r="I91" s="76">
        <v>18</v>
      </c>
      <c r="J91" s="93" t="s">
        <v>111</v>
      </c>
      <c r="K91" s="94">
        <v>0.97599999999999998</v>
      </c>
      <c r="L91" s="232"/>
      <c r="M91" s="233"/>
      <c r="N91" s="232"/>
      <c r="O91" s="233"/>
      <c r="P91" s="232"/>
      <c r="Q91" s="233"/>
      <c r="R91" s="100" t="s">
        <v>82</v>
      </c>
      <c r="S91" s="74">
        <v>0.91500000000000004</v>
      </c>
      <c r="T91" s="75">
        <v>29</v>
      </c>
      <c r="U91" s="73" t="s">
        <v>82</v>
      </c>
      <c r="V91" s="74">
        <v>0.751</v>
      </c>
      <c r="W91" s="75">
        <v>31</v>
      </c>
      <c r="X91" s="100" t="s">
        <v>111</v>
      </c>
      <c r="Y91" s="74">
        <v>1.048</v>
      </c>
      <c r="Z91" s="75">
        <v>18</v>
      </c>
      <c r="AA91" s="100" t="s">
        <v>111</v>
      </c>
      <c r="AB91" s="74">
        <v>1</v>
      </c>
      <c r="AC91" s="75">
        <v>16</v>
      </c>
      <c r="AD91" s="100" t="s">
        <v>82</v>
      </c>
      <c r="AE91" s="74">
        <v>2.286</v>
      </c>
      <c r="AF91" s="75">
        <v>27</v>
      </c>
      <c r="AG91" s="169"/>
      <c r="AH91" s="170"/>
      <c r="AI91" s="168"/>
    </row>
    <row r="92" spans="1:35" ht="15.75" x14ac:dyDescent="0.25">
      <c r="A92" s="71" t="s">
        <v>85</v>
      </c>
      <c r="B92" s="2">
        <v>28</v>
      </c>
      <c r="C92" s="72">
        <f t="shared" si="3"/>
        <v>23.428571428571427</v>
      </c>
      <c r="D92" s="73" t="s">
        <v>83</v>
      </c>
      <c r="E92" s="74">
        <v>-3.3000000000000002E-2</v>
      </c>
      <c r="F92" s="75">
        <v>22</v>
      </c>
      <c r="G92" s="73" t="s">
        <v>83</v>
      </c>
      <c r="H92" s="74">
        <v>1.3540000000000001</v>
      </c>
      <c r="I92" s="76">
        <v>28</v>
      </c>
      <c r="J92" s="93" t="s">
        <v>83</v>
      </c>
      <c r="K92" s="94">
        <v>1.3540000000000001</v>
      </c>
      <c r="L92" s="232"/>
      <c r="M92" s="233"/>
      <c r="N92" s="232"/>
      <c r="O92" s="233"/>
      <c r="P92" s="232"/>
      <c r="Q92" s="233"/>
      <c r="R92" s="73" t="s">
        <v>83</v>
      </c>
      <c r="S92" s="74">
        <v>0.879</v>
      </c>
      <c r="T92" s="75">
        <v>30</v>
      </c>
      <c r="U92" s="73" t="s">
        <v>84</v>
      </c>
      <c r="V92" s="74">
        <v>0.91400000000000003</v>
      </c>
      <c r="W92" s="75">
        <v>21</v>
      </c>
      <c r="X92" s="100" t="s">
        <v>83</v>
      </c>
      <c r="Y92" s="74">
        <v>1.218</v>
      </c>
      <c r="Z92" s="75">
        <v>25</v>
      </c>
      <c r="AA92" s="73" t="s">
        <v>83</v>
      </c>
      <c r="AB92" s="74">
        <v>0.86299999999999999</v>
      </c>
      <c r="AC92" s="75">
        <v>26</v>
      </c>
      <c r="AD92" s="73" t="s">
        <v>85</v>
      </c>
      <c r="AE92" s="74">
        <v>0.80900000000000005</v>
      </c>
      <c r="AF92" s="75">
        <v>12</v>
      </c>
      <c r="AG92" s="169"/>
      <c r="AH92" s="170"/>
      <c r="AI92" s="168"/>
    </row>
    <row r="93" spans="1:35" ht="15.75" x14ac:dyDescent="0.25">
      <c r="A93" s="71" t="s">
        <v>137</v>
      </c>
      <c r="B93" s="2">
        <v>30</v>
      </c>
      <c r="C93" s="72">
        <f t="shared" si="3"/>
        <v>24.428571428571427</v>
      </c>
      <c r="D93" s="73" t="s">
        <v>86</v>
      </c>
      <c r="E93" s="74">
        <v>-2.5000000000000001E-2</v>
      </c>
      <c r="F93" s="75">
        <v>21</v>
      </c>
      <c r="G93" s="73" t="s">
        <v>86</v>
      </c>
      <c r="H93" s="74">
        <v>1.131</v>
      </c>
      <c r="I93" s="76">
        <v>26</v>
      </c>
      <c r="J93" s="93" t="s">
        <v>86</v>
      </c>
      <c r="K93" s="94">
        <v>1.131</v>
      </c>
      <c r="L93" s="232"/>
      <c r="M93" s="233"/>
      <c r="N93" s="232"/>
      <c r="O93" s="233"/>
      <c r="P93" s="232"/>
      <c r="Q93" s="233"/>
      <c r="R93" s="100" t="s">
        <v>86</v>
      </c>
      <c r="S93" s="74">
        <v>0.91900000000000004</v>
      </c>
      <c r="T93" s="75">
        <v>28</v>
      </c>
      <c r="U93" s="73" t="s">
        <v>86</v>
      </c>
      <c r="V93" s="74">
        <v>0.85799999999999998</v>
      </c>
      <c r="W93" s="75">
        <v>28</v>
      </c>
      <c r="X93" s="100" t="s">
        <v>86</v>
      </c>
      <c r="Y93" s="74">
        <v>0.86899999999999999</v>
      </c>
      <c r="Z93" s="75">
        <v>8</v>
      </c>
      <c r="AA93" s="100" t="s">
        <v>86</v>
      </c>
      <c r="AB93" s="74">
        <v>0.84899999999999998</v>
      </c>
      <c r="AC93" s="75">
        <v>29</v>
      </c>
      <c r="AD93" s="100" t="s">
        <v>86</v>
      </c>
      <c r="AE93" s="74">
        <v>4.827</v>
      </c>
      <c r="AF93" s="75">
        <v>31</v>
      </c>
      <c r="AG93" s="169"/>
      <c r="AH93" s="170"/>
      <c r="AI93" s="168"/>
    </row>
    <row r="94" spans="1:35" ht="15.75" x14ac:dyDescent="0.25">
      <c r="A94" s="71" t="s">
        <v>88</v>
      </c>
      <c r="B94" s="2">
        <v>10</v>
      </c>
      <c r="C94" s="72">
        <f t="shared" si="3"/>
        <v>12.285714285714286</v>
      </c>
      <c r="D94" s="73" t="s">
        <v>87</v>
      </c>
      <c r="E94" s="74">
        <v>-2.1999999999999999E-2</v>
      </c>
      <c r="F94" s="75">
        <v>19</v>
      </c>
      <c r="G94" s="73" t="s">
        <v>87</v>
      </c>
      <c r="H94" s="74">
        <v>0.88700000000000001</v>
      </c>
      <c r="I94" s="76">
        <v>13</v>
      </c>
      <c r="J94" s="93" t="s">
        <v>87</v>
      </c>
      <c r="K94" s="94">
        <v>0.88700000000000001</v>
      </c>
      <c r="L94" s="232"/>
      <c r="M94" s="233"/>
      <c r="N94" s="232"/>
      <c r="O94" s="233"/>
      <c r="P94" s="232"/>
      <c r="Q94" s="233"/>
      <c r="R94" s="100" t="s">
        <v>88</v>
      </c>
      <c r="S94" s="74">
        <v>1.0720000000000001</v>
      </c>
      <c r="T94" s="75">
        <v>13</v>
      </c>
      <c r="U94" s="73" t="s">
        <v>87</v>
      </c>
      <c r="V94" s="74">
        <v>1.2130000000000001</v>
      </c>
      <c r="W94" s="75">
        <v>3</v>
      </c>
      <c r="X94" s="100" t="s">
        <v>87</v>
      </c>
      <c r="Y94" s="74">
        <v>0.71399999999999997</v>
      </c>
      <c r="Z94" s="75">
        <v>1</v>
      </c>
      <c r="AA94" s="100" t="s">
        <v>87</v>
      </c>
      <c r="AB94" s="74">
        <v>0.86099999999999999</v>
      </c>
      <c r="AC94" s="75">
        <v>28</v>
      </c>
      <c r="AD94" s="100" t="s">
        <v>88</v>
      </c>
      <c r="AE94" s="74">
        <v>0.73699999999999999</v>
      </c>
      <c r="AF94" s="75">
        <v>9</v>
      </c>
      <c r="AG94" s="169"/>
      <c r="AH94" s="170"/>
      <c r="AI94" s="168"/>
    </row>
    <row r="95" spans="1:35" ht="15.75" x14ac:dyDescent="0.25">
      <c r="A95" s="71" t="s">
        <v>90</v>
      </c>
      <c r="B95" s="2">
        <v>20</v>
      </c>
      <c r="C95" s="72">
        <f t="shared" si="3"/>
        <v>16.857142857142858</v>
      </c>
      <c r="D95" s="73" t="s">
        <v>89</v>
      </c>
      <c r="E95" s="74">
        <v>1.0999999999999999E-2</v>
      </c>
      <c r="F95" s="75">
        <v>2</v>
      </c>
      <c r="G95" s="73" t="s">
        <v>89</v>
      </c>
      <c r="H95" s="74">
        <v>0.83199999999999996</v>
      </c>
      <c r="I95" s="76">
        <v>10</v>
      </c>
      <c r="J95" s="93" t="s">
        <v>89</v>
      </c>
      <c r="K95" s="94">
        <v>0.83199999999999996</v>
      </c>
      <c r="L95" s="232"/>
      <c r="M95" s="233"/>
      <c r="N95" s="232"/>
      <c r="O95" s="233"/>
      <c r="P95" s="232"/>
      <c r="Q95" s="233"/>
      <c r="R95" s="100" t="s">
        <v>90</v>
      </c>
      <c r="S95" s="74">
        <v>1.02</v>
      </c>
      <c r="T95" s="75">
        <v>19</v>
      </c>
      <c r="U95" s="73" t="s">
        <v>89</v>
      </c>
      <c r="V95" s="74">
        <v>0.80900000000000005</v>
      </c>
      <c r="W95" s="75">
        <v>30</v>
      </c>
      <c r="X95" s="100" t="s">
        <v>89</v>
      </c>
      <c r="Y95" s="74">
        <v>1.2889999999999999</v>
      </c>
      <c r="Z95" s="75">
        <v>27</v>
      </c>
      <c r="AA95" s="100" t="s">
        <v>90</v>
      </c>
      <c r="AB95" s="74">
        <v>0.93799999999999994</v>
      </c>
      <c r="AC95" s="75">
        <v>22</v>
      </c>
      <c r="AD95" s="100" t="s">
        <v>90</v>
      </c>
      <c r="AE95" s="74">
        <v>0.71199999999999997</v>
      </c>
      <c r="AF95" s="75">
        <v>8</v>
      </c>
      <c r="AG95" s="169"/>
      <c r="AH95" s="170"/>
      <c r="AI95" s="168"/>
    </row>
    <row r="96" spans="1:35" ht="16.5" thickBot="1" x14ac:dyDescent="0.3">
      <c r="A96" s="101" t="s">
        <v>92</v>
      </c>
      <c r="B96" s="3">
        <v>21</v>
      </c>
      <c r="C96" s="72">
        <f t="shared" si="3"/>
        <v>17</v>
      </c>
      <c r="D96" s="81" t="s">
        <v>91</v>
      </c>
      <c r="E96" s="82">
        <v>-4.4999999999999998E-2</v>
      </c>
      <c r="F96" s="83">
        <v>29</v>
      </c>
      <c r="G96" s="81" t="s">
        <v>91</v>
      </c>
      <c r="H96" s="82">
        <v>1.3280000000000001</v>
      </c>
      <c r="I96" s="84">
        <v>27</v>
      </c>
      <c r="J96" s="97" t="s">
        <v>91</v>
      </c>
      <c r="K96" s="98">
        <v>1.3280000000000001</v>
      </c>
      <c r="L96" s="234"/>
      <c r="M96" s="235"/>
      <c r="N96" s="234"/>
      <c r="O96" s="235"/>
      <c r="P96" s="234"/>
      <c r="Q96" s="235"/>
      <c r="R96" s="102" t="s">
        <v>93</v>
      </c>
      <c r="S96" s="82">
        <v>1.077</v>
      </c>
      <c r="T96" s="83">
        <v>12</v>
      </c>
      <c r="U96" s="81" t="s">
        <v>91</v>
      </c>
      <c r="V96" s="82">
        <v>1.1839999999999999</v>
      </c>
      <c r="W96" s="83">
        <v>4</v>
      </c>
      <c r="X96" s="102" t="s">
        <v>93</v>
      </c>
      <c r="Y96" s="82">
        <v>0.88900000000000001</v>
      </c>
      <c r="Z96" s="83">
        <v>9</v>
      </c>
      <c r="AA96" s="102" t="s">
        <v>92</v>
      </c>
      <c r="AB96" s="82">
        <v>1.0549999999999999</v>
      </c>
      <c r="AC96" s="83">
        <v>12</v>
      </c>
      <c r="AD96" s="102" t="s">
        <v>91</v>
      </c>
      <c r="AE96" s="82">
        <v>1.5960000000000001</v>
      </c>
      <c r="AF96" s="83">
        <v>26</v>
      </c>
      <c r="AG96" s="171"/>
      <c r="AH96" s="172"/>
      <c r="AI96" s="173"/>
    </row>
    <row r="97" spans="1:38" ht="30" customHeight="1" x14ac:dyDescent="0.25">
      <c r="A97" s="208" t="s">
        <v>0</v>
      </c>
      <c r="B97" s="208" t="s">
        <v>112</v>
      </c>
      <c r="C97" s="208" t="s">
        <v>216</v>
      </c>
      <c r="D97" s="182" t="s">
        <v>113</v>
      </c>
      <c r="E97" s="175"/>
      <c r="F97" s="176"/>
      <c r="G97" s="182" t="s">
        <v>114</v>
      </c>
      <c r="H97" s="175"/>
      <c r="I97" s="175"/>
      <c r="J97" s="204" t="s">
        <v>224</v>
      </c>
      <c r="K97" s="205"/>
      <c r="L97" s="204" t="s">
        <v>229</v>
      </c>
      <c r="M97" s="205"/>
      <c r="N97" s="204" t="s">
        <v>234</v>
      </c>
      <c r="O97" s="205"/>
      <c r="P97" s="204" t="s">
        <v>197</v>
      </c>
      <c r="Q97" s="205"/>
      <c r="R97" s="180" t="s">
        <v>115</v>
      </c>
      <c r="S97" s="175"/>
      <c r="T97" s="176"/>
      <c r="U97" s="182" t="s">
        <v>116</v>
      </c>
      <c r="V97" s="175"/>
      <c r="W97" s="176"/>
      <c r="X97" s="180" t="s">
        <v>117</v>
      </c>
      <c r="Y97" s="175"/>
      <c r="Z97" s="176"/>
      <c r="AA97" s="180" t="s">
        <v>118</v>
      </c>
      <c r="AB97" s="175"/>
      <c r="AC97" s="176"/>
      <c r="AD97" s="180" t="s">
        <v>174</v>
      </c>
      <c r="AE97" s="175"/>
      <c r="AF97" s="176"/>
      <c r="AG97" s="182" t="s">
        <v>119</v>
      </c>
      <c r="AH97" s="175"/>
      <c r="AI97" s="176"/>
      <c r="AJ97" s="5"/>
      <c r="AK97" s="5"/>
      <c r="AL97" s="5"/>
    </row>
    <row r="98" spans="1:38" ht="15" customHeight="1" x14ac:dyDescent="0.25">
      <c r="A98" s="201"/>
      <c r="B98" s="201"/>
      <c r="C98" s="209"/>
      <c r="D98" s="87" t="s">
        <v>9</v>
      </c>
      <c r="E98" s="88" t="s">
        <v>10</v>
      </c>
      <c r="F98" s="89" t="s">
        <v>11</v>
      </c>
      <c r="G98" s="87" t="s">
        <v>9</v>
      </c>
      <c r="H98" s="88" t="s">
        <v>10</v>
      </c>
      <c r="I98" s="90" t="s">
        <v>11</v>
      </c>
      <c r="J98" s="91" t="s">
        <v>9</v>
      </c>
      <c r="K98" s="92" t="s">
        <v>10</v>
      </c>
      <c r="L98" s="91" t="s">
        <v>9</v>
      </c>
      <c r="M98" s="92" t="s">
        <v>10</v>
      </c>
      <c r="N98" s="91" t="s">
        <v>9</v>
      </c>
      <c r="O98" s="92" t="s">
        <v>10</v>
      </c>
      <c r="P98" s="91" t="s">
        <v>9</v>
      </c>
      <c r="Q98" s="92" t="s">
        <v>10</v>
      </c>
      <c r="R98" s="99" t="s">
        <v>9</v>
      </c>
      <c r="S98" s="88" t="s">
        <v>10</v>
      </c>
      <c r="T98" s="89" t="s">
        <v>11</v>
      </c>
      <c r="U98" s="87" t="s">
        <v>9</v>
      </c>
      <c r="V98" s="88" t="s">
        <v>10</v>
      </c>
      <c r="W98" s="89" t="s">
        <v>11</v>
      </c>
      <c r="X98" s="99" t="s">
        <v>9</v>
      </c>
      <c r="Y98" s="88" t="s">
        <v>10</v>
      </c>
      <c r="Z98" s="89" t="s">
        <v>11</v>
      </c>
      <c r="AA98" s="99" t="s">
        <v>9</v>
      </c>
      <c r="AB98" s="88" t="s">
        <v>10</v>
      </c>
      <c r="AC98" s="89" t="s">
        <v>11</v>
      </c>
      <c r="AD98" s="99" t="s">
        <v>9</v>
      </c>
      <c r="AE98" s="88" t="s">
        <v>10</v>
      </c>
      <c r="AF98" s="89" t="s">
        <v>11</v>
      </c>
      <c r="AG98" s="87" t="s">
        <v>9</v>
      </c>
      <c r="AH98" s="88" t="s">
        <v>10</v>
      </c>
      <c r="AI98" s="89" t="s">
        <v>11</v>
      </c>
    </row>
    <row r="99" spans="1:38" ht="15.75" x14ac:dyDescent="0.25">
      <c r="A99" s="41" t="s">
        <v>176</v>
      </c>
      <c r="B99" s="1">
        <v>1</v>
      </c>
      <c r="C99" s="72">
        <f t="shared" ref="C99:C108" si="4">AVERAGE(F99,I99,T99,W99,Z99,AC99,AF99)</f>
        <v>2.4285714285714284</v>
      </c>
      <c r="D99" s="73" t="s">
        <v>12</v>
      </c>
      <c r="E99" s="74">
        <v>-6.0000000000000001E-3</v>
      </c>
      <c r="F99" s="75">
        <v>2</v>
      </c>
      <c r="G99" s="73" t="s">
        <v>12</v>
      </c>
      <c r="H99" s="74">
        <v>1.0609999999999999</v>
      </c>
      <c r="I99" s="76">
        <v>2</v>
      </c>
      <c r="J99" s="93" t="s">
        <v>12</v>
      </c>
      <c r="K99" s="94">
        <v>1.0609999999999999</v>
      </c>
      <c r="L99" s="247" t="s">
        <v>195</v>
      </c>
      <c r="M99" s="248"/>
      <c r="N99" s="247" t="s">
        <v>195</v>
      </c>
      <c r="O99" s="248"/>
      <c r="P99" s="247" t="s">
        <v>195</v>
      </c>
      <c r="Q99" s="248"/>
      <c r="R99" s="100" t="s">
        <v>12</v>
      </c>
      <c r="S99" s="74">
        <v>1.131</v>
      </c>
      <c r="T99" s="75">
        <v>3</v>
      </c>
      <c r="U99" s="73" t="s">
        <v>12</v>
      </c>
      <c r="V99" s="74">
        <v>1.181</v>
      </c>
      <c r="W99" s="75">
        <v>1</v>
      </c>
      <c r="X99" s="100" t="s">
        <v>12</v>
      </c>
      <c r="Y99" s="74">
        <v>0.76300000000000001</v>
      </c>
      <c r="Z99" s="75">
        <v>1</v>
      </c>
      <c r="AA99" s="100" t="s">
        <v>12</v>
      </c>
      <c r="AB99" s="74">
        <v>1.173</v>
      </c>
      <c r="AC99" s="75">
        <v>3</v>
      </c>
      <c r="AD99" s="100" t="s">
        <v>12</v>
      </c>
      <c r="AE99" s="74">
        <v>0.82799999999999996</v>
      </c>
      <c r="AF99" s="75">
        <v>5</v>
      </c>
      <c r="AG99" s="166" t="s">
        <v>195</v>
      </c>
      <c r="AH99" s="167"/>
      <c r="AI99" s="168"/>
    </row>
    <row r="100" spans="1:38" ht="15.75" x14ac:dyDescent="0.25">
      <c r="A100" s="56" t="s">
        <v>177</v>
      </c>
      <c r="B100" s="2">
        <v>6</v>
      </c>
      <c r="C100" s="72">
        <f t="shared" si="4"/>
        <v>6</v>
      </c>
      <c r="D100" s="73" t="s">
        <v>13</v>
      </c>
      <c r="E100" s="74">
        <v>-1.9E-2</v>
      </c>
      <c r="F100" s="75">
        <v>3</v>
      </c>
      <c r="G100" s="73" t="s">
        <v>13</v>
      </c>
      <c r="H100" s="74">
        <v>1.2190000000000001</v>
      </c>
      <c r="I100" s="76">
        <v>4</v>
      </c>
      <c r="J100" s="93" t="s">
        <v>13</v>
      </c>
      <c r="K100" s="94">
        <v>1.2190000000000001</v>
      </c>
      <c r="L100" s="232"/>
      <c r="M100" s="233"/>
      <c r="N100" s="232"/>
      <c r="O100" s="233"/>
      <c r="P100" s="232"/>
      <c r="Q100" s="233"/>
      <c r="R100" s="100" t="s">
        <v>120</v>
      </c>
      <c r="S100" s="74">
        <v>1.014</v>
      </c>
      <c r="T100" s="75">
        <v>5</v>
      </c>
      <c r="U100" s="73" t="s">
        <v>13</v>
      </c>
      <c r="V100" s="74">
        <v>0.89300000000000002</v>
      </c>
      <c r="W100" s="75">
        <v>5</v>
      </c>
      <c r="X100" s="100" t="s">
        <v>13</v>
      </c>
      <c r="Y100" s="74">
        <v>1.627</v>
      </c>
      <c r="Z100" s="75">
        <v>6</v>
      </c>
      <c r="AA100" s="100" t="s">
        <v>13</v>
      </c>
      <c r="AB100" s="74">
        <v>0.78700000000000003</v>
      </c>
      <c r="AC100" s="75">
        <v>10</v>
      </c>
      <c r="AD100" s="100" t="s">
        <v>13</v>
      </c>
      <c r="AE100" s="74">
        <v>1.7050000000000001</v>
      </c>
      <c r="AF100" s="75">
        <v>9</v>
      </c>
      <c r="AG100" s="169"/>
      <c r="AH100" s="170"/>
      <c r="AI100" s="168"/>
    </row>
    <row r="101" spans="1:38" ht="15.75" x14ac:dyDescent="0.25">
      <c r="A101" s="56" t="s">
        <v>178</v>
      </c>
      <c r="B101" s="96">
        <v>5</v>
      </c>
      <c r="C101" s="72">
        <f t="shared" si="4"/>
        <v>5.1428571428571432</v>
      </c>
      <c r="D101" s="73" t="s">
        <v>14</v>
      </c>
      <c r="E101" s="74">
        <v>-5.2999999999999999E-2</v>
      </c>
      <c r="F101" s="75">
        <v>7</v>
      </c>
      <c r="G101" s="73" t="s">
        <v>14</v>
      </c>
      <c r="H101" s="74">
        <v>1.625</v>
      </c>
      <c r="I101" s="76">
        <v>8</v>
      </c>
      <c r="J101" s="93" t="s">
        <v>14</v>
      </c>
      <c r="K101" s="94">
        <v>1.625</v>
      </c>
      <c r="L101" s="232"/>
      <c r="M101" s="233"/>
      <c r="N101" s="232"/>
      <c r="O101" s="233"/>
      <c r="P101" s="232"/>
      <c r="Q101" s="233"/>
      <c r="R101" s="100" t="s">
        <v>14</v>
      </c>
      <c r="S101" s="74">
        <v>1.0669999999999999</v>
      </c>
      <c r="T101" s="75">
        <v>4</v>
      </c>
      <c r="U101" s="73" t="s">
        <v>14</v>
      </c>
      <c r="V101" s="74">
        <v>1.0640000000000001</v>
      </c>
      <c r="W101" s="75">
        <v>3</v>
      </c>
      <c r="X101" s="100" t="s">
        <v>15</v>
      </c>
      <c r="Y101" s="74">
        <v>0.90800000000000003</v>
      </c>
      <c r="Z101" s="75">
        <v>2</v>
      </c>
      <c r="AA101" s="100" t="s">
        <v>14</v>
      </c>
      <c r="AB101" s="74">
        <v>1.1579999999999999</v>
      </c>
      <c r="AC101" s="75">
        <v>4</v>
      </c>
      <c r="AD101" s="100" t="s">
        <v>14</v>
      </c>
      <c r="AE101" s="74">
        <v>1.643</v>
      </c>
      <c r="AF101" s="75">
        <v>8</v>
      </c>
      <c r="AG101" s="169"/>
      <c r="AH101" s="170"/>
      <c r="AI101" s="168"/>
    </row>
    <row r="102" spans="1:38" ht="15.75" x14ac:dyDescent="0.25">
      <c r="A102" s="56" t="s">
        <v>179</v>
      </c>
      <c r="B102" s="2">
        <v>7</v>
      </c>
      <c r="C102" s="72">
        <f t="shared" si="4"/>
        <v>6.4285714285714288</v>
      </c>
      <c r="D102" s="73" t="s">
        <v>16</v>
      </c>
      <c r="E102" s="74">
        <v>-5.5E-2</v>
      </c>
      <c r="F102" s="75">
        <v>8</v>
      </c>
      <c r="G102" s="73" t="s">
        <v>16</v>
      </c>
      <c r="H102" s="74">
        <v>1.5209999999999999</v>
      </c>
      <c r="I102" s="76">
        <v>7</v>
      </c>
      <c r="J102" s="93" t="s">
        <v>16</v>
      </c>
      <c r="K102" s="94">
        <v>1.5209999999999999</v>
      </c>
      <c r="L102" s="232"/>
      <c r="M102" s="233"/>
      <c r="N102" s="232"/>
      <c r="O102" s="233"/>
      <c r="P102" s="232"/>
      <c r="Q102" s="233"/>
      <c r="R102" s="100" t="s">
        <v>16</v>
      </c>
      <c r="S102" s="74">
        <v>0.90800000000000003</v>
      </c>
      <c r="T102" s="75">
        <v>8</v>
      </c>
      <c r="U102" s="73" t="s">
        <v>16</v>
      </c>
      <c r="V102" s="74">
        <v>0.65100000000000002</v>
      </c>
      <c r="W102" s="75">
        <v>9</v>
      </c>
      <c r="X102" s="100" t="s">
        <v>16</v>
      </c>
      <c r="Y102" s="74">
        <v>1.972</v>
      </c>
      <c r="Z102" s="75">
        <v>8</v>
      </c>
      <c r="AA102" s="100" t="s">
        <v>16</v>
      </c>
      <c r="AB102" s="74">
        <v>1.2629999999999999</v>
      </c>
      <c r="AC102" s="75">
        <v>2</v>
      </c>
      <c r="AD102" s="100" t="s">
        <v>16</v>
      </c>
      <c r="AE102" s="74">
        <v>0.53500000000000003</v>
      </c>
      <c r="AF102" s="75">
        <v>3</v>
      </c>
      <c r="AG102" s="169"/>
      <c r="AH102" s="170"/>
      <c r="AI102" s="168"/>
    </row>
    <row r="103" spans="1:38" ht="15.75" x14ac:dyDescent="0.25">
      <c r="A103" s="56" t="s">
        <v>213</v>
      </c>
      <c r="B103" s="2">
        <v>8</v>
      </c>
      <c r="C103" s="72">
        <f t="shared" si="4"/>
        <v>7.4285714285714288</v>
      </c>
      <c r="D103" s="73" t="s">
        <v>18</v>
      </c>
      <c r="E103" s="74">
        <v>-3.9E-2</v>
      </c>
      <c r="F103" s="75">
        <v>5</v>
      </c>
      <c r="G103" s="73" t="s">
        <v>18</v>
      </c>
      <c r="H103" s="74">
        <v>1.8640000000000001</v>
      </c>
      <c r="I103" s="76">
        <v>10</v>
      </c>
      <c r="J103" s="93" t="s">
        <v>18</v>
      </c>
      <c r="K103" s="94">
        <v>1.8640000000000001</v>
      </c>
      <c r="L103" s="232"/>
      <c r="M103" s="233"/>
      <c r="N103" s="232"/>
      <c r="O103" s="233"/>
      <c r="P103" s="232"/>
      <c r="Q103" s="233"/>
      <c r="R103" s="100" t="s">
        <v>18</v>
      </c>
      <c r="S103" s="74">
        <v>0.66</v>
      </c>
      <c r="T103" s="75">
        <v>10</v>
      </c>
      <c r="U103" s="73" t="s">
        <v>18</v>
      </c>
      <c r="V103" s="74">
        <v>0.34</v>
      </c>
      <c r="W103" s="75">
        <v>10</v>
      </c>
      <c r="X103" s="100" t="s">
        <v>18</v>
      </c>
      <c r="Y103" s="74">
        <v>3.5750000000000002</v>
      </c>
      <c r="Z103" s="75">
        <v>10</v>
      </c>
      <c r="AA103" s="100" t="s">
        <v>18</v>
      </c>
      <c r="AB103" s="74">
        <v>1.073</v>
      </c>
      <c r="AC103" s="75">
        <v>5</v>
      </c>
      <c r="AD103" s="100" t="s">
        <v>18</v>
      </c>
      <c r="AE103" s="74">
        <v>0.26500000000000001</v>
      </c>
      <c r="AF103" s="75">
        <v>2</v>
      </c>
      <c r="AG103" s="169"/>
      <c r="AH103" s="170"/>
      <c r="AI103" s="168"/>
    </row>
    <row r="104" spans="1:38" ht="15.75" x14ac:dyDescent="0.25">
      <c r="A104" s="56" t="s">
        <v>180</v>
      </c>
      <c r="B104" s="2">
        <v>8</v>
      </c>
      <c r="C104" s="72">
        <f t="shared" si="4"/>
        <v>7.4285714285714288</v>
      </c>
      <c r="D104" s="73" t="s">
        <v>20</v>
      </c>
      <c r="E104" s="74">
        <v>-5.6000000000000001E-2</v>
      </c>
      <c r="F104" s="75">
        <v>9</v>
      </c>
      <c r="G104" s="73" t="s">
        <v>20</v>
      </c>
      <c r="H104" s="74">
        <v>1.5</v>
      </c>
      <c r="I104" s="76">
        <v>6</v>
      </c>
      <c r="J104" s="93" t="s">
        <v>20</v>
      </c>
      <c r="K104" s="94">
        <v>1.5</v>
      </c>
      <c r="L104" s="232"/>
      <c r="M104" s="233"/>
      <c r="N104" s="232"/>
      <c r="O104" s="233"/>
      <c r="P104" s="232"/>
      <c r="Q104" s="233"/>
      <c r="R104" s="100" t="s">
        <v>20</v>
      </c>
      <c r="S104" s="74">
        <v>0.86699999999999999</v>
      </c>
      <c r="T104" s="75">
        <v>9</v>
      </c>
      <c r="U104" s="73" t="s">
        <v>20</v>
      </c>
      <c r="V104" s="74">
        <v>0.70399999999999996</v>
      </c>
      <c r="W104" s="75">
        <v>8</v>
      </c>
      <c r="X104" s="100" t="s">
        <v>20</v>
      </c>
      <c r="Y104" s="74">
        <v>1.9690000000000001</v>
      </c>
      <c r="Z104" s="75">
        <v>7</v>
      </c>
      <c r="AA104" s="100" t="s">
        <v>20</v>
      </c>
      <c r="AB104" s="74">
        <v>0.91100000000000003</v>
      </c>
      <c r="AC104" s="75">
        <v>9</v>
      </c>
      <c r="AD104" s="100" t="s">
        <v>20</v>
      </c>
      <c r="AE104" s="74">
        <v>0.70399999999999996</v>
      </c>
      <c r="AF104" s="75">
        <v>4</v>
      </c>
      <c r="AG104" s="169"/>
      <c r="AH104" s="170"/>
      <c r="AI104" s="168"/>
    </row>
    <row r="105" spans="1:38" ht="15.75" x14ac:dyDescent="0.25">
      <c r="A105" s="56" t="s">
        <v>181</v>
      </c>
      <c r="B105" s="2">
        <v>3</v>
      </c>
      <c r="C105" s="72">
        <f t="shared" si="4"/>
        <v>4.2857142857142856</v>
      </c>
      <c r="D105" s="73" t="s">
        <v>22</v>
      </c>
      <c r="E105" s="74">
        <v>0</v>
      </c>
      <c r="F105" s="75">
        <v>1</v>
      </c>
      <c r="G105" s="73" t="s">
        <v>22</v>
      </c>
      <c r="H105" s="74">
        <v>1</v>
      </c>
      <c r="I105" s="76">
        <v>1</v>
      </c>
      <c r="J105" s="93" t="s">
        <v>22</v>
      </c>
      <c r="K105" s="94">
        <v>1</v>
      </c>
      <c r="L105" s="232"/>
      <c r="M105" s="233"/>
      <c r="N105" s="232"/>
      <c r="O105" s="233"/>
      <c r="P105" s="232"/>
      <c r="Q105" s="233"/>
      <c r="R105" s="100" t="s">
        <v>22</v>
      </c>
      <c r="S105" s="74">
        <v>1</v>
      </c>
      <c r="T105" s="75">
        <v>6</v>
      </c>
      <c r="U105" s="73" t="s">
        <v>22</v>
      </c>
      <c r="V105" s="74">
        <v>1</v>
      </c>
      <c r="W105" s="75">
        <v>4</v>
      </c>
      <c r="X105" s="100" t="s">
        <v>22</v>
      </c>
      <c r="Y105" s="74">
        <v>1</v>
      </c>
      <c r="Z105" s="75">
        <v>4</v>
      </c>
      <c r="AA105" s="100" t="s">
        <v>22</v>
      </c>
      <c r="AB105" s="74">
        <v>1</v>
      </c>
      <c r="AC105" s="75">
        <v>8</v>
      </c>
      <c r="AD105" s="100" t="s">
        <v>22</v>
      </c>
      <c r="AE105" s="74">
        <v>1</v>
      </c>
      <c r="AF105" s="75">
        <v>6</v>
      </c>
      <c r="AG105" s="169"/>
      <c r="AH105" s="170"/>
      <c r="AI105" s="168"/>
    </row>
    <row r="106" spans="1:38" ht="15.75" x14ac:dyDescent="0.25">
      <c r="A106" s="56" t="s">
        <v>182</v>
      </c>
      <c r="B106" s="2">
        <v>2</v>
      </c>
      <c r="C106" s="72">
        <f t="shared" si="4"/>
        <v>3.7142857142857144</v>
      </c>
      <c r="D106" s="73" t="s">
        <v>23</v>
      </c>
      <c r="E106" s="74">
        <v>-3.1E-2</v>
      </c>
      <c r="F106" s="75">
        <v>4</v>
      </c>
      <c r="G106" s="73" t="s">
        <v>23</v>
      </c>
      <c r="H106" s="74">
        <v>1.1830000000000001</v>
      </c>
      <c r="I106" s="76">
        <v>3</v>
      </c>
      <c r="J106" s="93" t="s">
        <v>23</v>
      </c>
      <c r="K106" s="94">
        <v>1.1830000000000001</v>
      </c>
      <c r="L106" s="232"/>
      <c r="M106" s="233"/>
      <c r="N106" s="232"/>
      <c r="O106" s="233"/>
      <c r="P106" s="232"/>
      <c r="Q106" s="233"/>
      <c r="R106" s="100" t="s">
        <v>23</v>
      </c>
      <c r="S106" s="74">
        <v>1.319</v>
      </c>
      <c r="T106" s="75">
        <v>1</v>
      </c>
      <c r="U106" s="73" t="s">
        <v>23</v>
      </c>
      <c r="V106" s="74">
        <v>0.79700000000000004</v>
      </c>
      <c r="W106" s="75">
        <v>7</v>
      </c>
      <c r="X106" s="100" t="s">
        <v>23</v>
      </c>
      <c r="Y106" s="74">
        <v>2.14</v>
      </c>
      <c r="Z106" s="75">
        <v>9</v>
      </c>
      <c r="AA106" s="100" t="s">
        <v>23</v>
      </c>
      <c r="AB106" s="74">
        <v>1.593</v>
      </c>
      <c r="AC106" s="75">
        <v>1</v>
      </c>
      <c r="AD106" s="100" t="s">
        <v>103</v>
      </c>
      <c r="AE106" s="74">
        <v>0</v>
      </c>
      <c r="AF106" s="75">
        <v>1</v>
      </c>
      <c r="AG106" s="169"/>
      <c r="AH106" s="170"/>
      <c r="AI106" s="168"/>
    </row>
    <row r="107" spans="1:38" ht="15.75" x14ac:dyDescent="0.25">
      <c r="A107" s="56" t="s">
        <v>183</v>
      </c>
      <c r="B107" s="96">
        <v>10</v>
      </c>
      <c r="C107" s="72">
        <f t="shared" si="4"/>
        <v>7.7142857142857144</v>
      </c>
      <c r="D107" s="73" t="s">
        <v>25</v>
      </c>
      <c r="E107" s="74">
        <v>-9.7000000000000003E-2</v>
      </c>
      <c r="F107" s="75">
        <v>10</v>
      </c>
      <c r="G107" s="73" t="s">
        <v>25</v>
      </c>
      <c r="H107" s="74">
        <v>1.8260000000000001</v>
      </c>
      <c r="I107" s="76">
        <v>9</v>
      </c>
      <c r="J107" s="93" t="s">
        <v>25</v>
      </c>
      <c r="K107" s="94">
        <v>1.8260000000000001</v>
      </c>
      <c r="L107" s="232"/>
      <c r="M107" s="233"/>
      <c r="N107" s="232"/>
      <c r="O107" s="233"/>
      <c r="P107" s="232"/>
      <c r="Q107" s="233"/>
      <c r="R107" s="100" t="s">
        <v>121</v>
      </c>
      <c r="S107" s="74">
        <v>0.97</v>
      </c>
      <c r="T107" s="75">
        <v>7</v>
      </c>
      <c r="U107" s="73" t="s">
        <v>25</v>
      </c>
      <c r="V107" s="74">
        <v>0.89100000000000001</v>
      </c>
      <c r="W107" s="75">
        <v>6</v>
      </c>
      <c r="X107" s="100" t="s">
        <v>25</v>
      </c>
      <c r="Y107" s="74">
        <v>1.359</v>
      </c>
      <c r="Z107" s="75">
        <v>5</v>
      </c>
      <c r="AA107" s="100" t="s">
        <v>25</v>
      </c>
      <c r="AB107" s="74">
        <v>1.05</v>
      </c>
      <c r="AC107" s="75">
        <v>7</v>
      </c>
      <c r="AD107" s="100" t="s">
        <v>25</v>
      </c>
      <c r="AE107" s="74">
        <v>2.1619999999999999</v>
      </c>
      <c r="AF107" s="75">
        <v>10</v>
      </c>
      <c r="AG107" s="169"/>
      <c r="AH107" s="170"/>
      <c r="AI107" s="168"/>
    </row>
    <row r="108" spans="1:38" ht="16.5" thickBot="1" x14ac:dyDescent="0.3">
      <c r="A108" s="56" t="s">
        <v>184</v>
      </c>
      <c r="B108" s="3">
        <v>4</v>
      </c>
      <c r="C108" s="72">
        <f t="shared" si="4"/>
        <v>4.4285714285714288</v>
      </c>
      <c r="D108" s="81" t="s">
        <v>27</v>
      </c>
      <c r="E108" s="82">
        <v>-4.2000000000000003E-2</v>
      </c>
      <c r="F108" s="83">
        <v>6</v>
      </c>
      <c r="G108" s="81" t="s">
        <v>27</v>
      </c>
      <c r="H108" s="82">
        <v>1.4339999999999999</v>
      </c>
      <c r="I108" s="84">
        <v>5</v>
      </c>
      <c r="J108" s="97" t="s">
        <v>27</v>
      </c>
      <c r="K108" s="98">
        <v>1.4339999999999999</v>
      </c>
      <c r="L108" s="234"/>
      <c r="M108" s="235"/>
      <c r="N108" s="234"/>
      <c r="O108" s="235"/>
      <c r="P108" s="234"/>
      <c r="Q108" s="235"/>
      <c r="R108" s="102" t="s">
        <v>27</v>
      </c>
      <c r="S108" s="82">
        <v>1.167</v>
      </c>
      <c r="T108" s="83">
        <v>2</v>
      </c>
      <c r="U108" s="81" t="s">
        <v>27</v>
      </c>
      <c r="V108" s="82">
        <v>1.131</v>
      </c>
      <c r="W108" s="83">
        <v>2</v>
      </c>
      <c r="X108" s="102" t="s">
        <v>122</v>
      </c>
      <c r="Y108" s="82">
        <v>0.96399999999999997</v>
      </c>
      <c r="Z108" s="83">
        <v>3</v>
      </c>
      <c r="AA108" s="102" t="s">
        <v>27</v>
      </c>
      <c r="AB108" s="82">
        <v>1.0629999999999999</v>
      </c>
      <c r="AC108" s="83">
        <v>6</v>
      </c>
      <c r="AD108" s="102" t="s">
        <v>122</v>
      </c>
      <c r="AE108" s="82">
        <v>1.0349999999999999</v>
      </c>
      <c r="AF108" s="83">
        <v>7</v>
      </c>
      <c r="AG108" s="171"/>
      <c r="AH108" s="172"/>
      <c r="AI108" s="173"/>
    </row>
    <row r="109" spans="1:38" ht="30" customHeight="1" x14ac:dyDescent="0.25">
      <c r="A109" s="212" t="s">
        <v>164</v>
      </c>
      <c r="B109" s="180" t="s">
        <v>112</v>
      </c>
      <c r="C109" s="212" t="s">
        <v>216</v>
      </c>
      <c r="D109" s="182" t="s">
        <v>113</v>
      </c>
      <c r="E109" s="175"/>
      <c r="F109" s="176"/>
      <c r="G109" s="182" t="s">
        <v>114</v>
      </c>
      <c r="H109" s="175"/>
      <c r="I109" s="175"/>
      <c r="J109" s="204" t="s">
        <v>224</v>
      </c>
      <c r="K109" s="205"/>
      <c r="L109" s="204" t="s">
        <v>229</v>
      </c>
      <c r="M109" s="205"/>
      <c r="N109" s="204" t="s">
        <v>234</v>
      </c>
      <c r="O109" s="205"/>
      <c r="P109" s="204" t="s">
        <v>197</v>
      </c>
      <c r="Q109" s="205"/>
      <c r="R109" s="180" t="s">
        <v>123</v>
      </c>
      <c r="S109" s="175"/>
      <c r="T109" s="176"/>
      <c r="U109" s="182" t="s">
        <v>116</v>
      </c>
      <c r="V109" s="175"/>
      <c r="W109" s="176"/>
      <c r="X109" s="180" t="s">
        <v>117</v>
      </c>
      <c r="Y109" s="175"/>
      <c r="Z109" s="176"/>
      <c r="AA109" s="180" t="s">
        <v>118</v>
      </c>
      <c r="AB109" s="175"/>
      <c r="AC109" s="176"/>
      <c r="AD109" s="180" t="s">
        <v>174</v>
      </c>
      <c r="AE109" s="175"/>
      <c r="AF109" s="176"/>
      <c r="AG109" s="182" t="s">
        <v>119</v>
      </c>
      <c r="AH109" s="175"/>
      <c r="AI109" s="176"/>
    </row>
    <row r="110" spans="1:38" ht="15" customHeight="1" x14ac:dyDescent="0.25">
      <c r="A110" s="209"/>
      <c r="B110" s="213"/>
      <c r="C110" s="209"/>
      <c r="D110" s="87" t="s">
        <v>28</v>
      </c>
      <c r="E110" s="88" t="s">
        <v>10</v>
      </c>
      <c r="F110" s="89" t="s">
        <v>11</v>
      </c>
      <c r="G110" s="87" t="s">
        <v>28</v>
      </c>
      <c r="H110" s="88" t="s">
        <v>10</v>
      </c>
      <c r="I110" s="90" t="s">
        <v>11</v>
      </c>
      <c r="J110" s="91" t="s">
        <v>28</v>
      </c>
      <c r="K110" s="92" t="s">
        <v>10</v>
      </c>
      <c r="L110" s="91" t="s">
        <v>28</v>
      </c>
      <c r="M110" s="92" t="s">
        <v>10</v>
      </c>
      <c r="N110" s="91" t="s">
        <v>28</v>
      </c>
      <c r="O110" s="92" t="s">
        <v>10</v>
      </c>
      <c r="P110" s="91" t="s">
        <v>28</v>
      </c>
      <c r="Q110" s="92" t="s">
        <v>10</v>
      </c>
      <c r="R110" s="99" t="s">
        <v>28</v>
      </c>
      <c r="S110" s="88" t="s">
        <v>10</v>
      </c>
      <c r="T110" s="89" t="s">
        <v>11</v>
      </c>
      <c r="U110" s="87" t="s">
        <v>28</v>
      </c>
      <c r="V110" s="88" t="s">
        <v>10</v>
      </c>
      <c r="W110" s="89" t="s">
        <v>11</v>
      </c>
      <c r="X110" s="99" t="s">
        <v>28</v>
      </c>
      <c r="Y110" s="88" t="s">
        <v>10</v>
      </c>
      <c r="Z110" s="89" t="s">
        <v>11</v>
      </c>
      <c r="AA110" s="99" t="s">
        <v>28</v>
      </c>
      <c r="AB110" s="88" t="s">
        <v>10</v>
      </c>
      <c r="AC110" s="89" t="s">
        <v>11</v>
      </c>
      <c r="AD110" s="99" t="s">
        <v>28</v>
      </c>
      <c r="AE110" s="88" t="s">
        <v>10</v>
      </c>
      <c r="AF110" s="89" t="s">
        <v>11</v>
      </c>
      <c r="AG110" s="87" t="s">
        <v>28</v>
      </c>
      <c r="AH110" s="88" t="s">
        <v>10</v>
      </c>
      <c r="AI110" s="89" t="s">
        <v>11</v>
      </c>
    </row>
    <row r="111" spans="1:38" ht="15.75" x14ac:dyDescent="0.25">
      <c r="A111" s="71" t="s">
        <v>37</v>
      </c>
      <c r="B111" s="103">
        <v>1</v>
      </c>
      <c r="C111" s="104">
        <f t="shared" ref="C111:C132" si="5">AVERAGE(F111,I111,T111,W111,Z111,AC111,AF111)</f>
        <v>4.1428571428571432</v>
      </c>
      <c r="D111" s="73" t="s">
        <v>36</v>
      </c>
      <c r="E111" s="74">
        <v>4.3999999999999997E-2</v>
      </c>
      <c r="F111" s="75">
        <v>2</v>
      </c>
      <c r="G111" s="73" t="s">
        <v>36</v>
      </c>
      <c r="H111" s="74">
        <v>0.85699999999999998</v>
      </c>
      <c r="I111" s="76">
        <v>5</v>
      </c>
      <c r="J111" s="93" t="s">
        <v>36</v>
      </c>
      <c r="K111" s="94">
        <v>0.85699999999999998</v>
      </c>
      <c r="L111" s="247" t="s">
        <v>195</v>
      </c>
      <c r="M111" s="248"/>
      <c r="N111" s="247" t="s">
        <v>195</v>
      </c>
      <c r="O111" s="248"/>
      <c r="P111" s="247" t="s">
        <v>195</v>
      </c>
      <c r="Q111" s="248"/>
      <c r="R111" s="100" t="s">
        <v>36</v>
      </c>
      <c r="S111" s="74">
        <v>1.2270000000000001</v>
      </c>
      <c r="T111" s="75">
        <v>1</v>
      </c>
      <c r="U111" s="73" t="s">
        <v>36</v>
      </c>
      <c r="V111" s="74">
        <v>1.4830000000000001</v>
      </c>
      <c r="W111" s="75">
        <v>1</v>
      </c>
      <c r="X111" s="100" t="s">
        <v>36</v>
      </c>
      <c r="Y111" s="74">
        <v>0.55900000000000005</v>
      </c>
      <c r="Z111" s="75">
        <v>1</v>
      </c>
      <c r="AA111" s="100" t="s">
        <v>36</v>
      </c>
      <c r="AB111" s="74">
        <v>1.2030000000000001</v>
      </c>
      <c r="AC111" s="75">
        <v>1</v>
      </c>
      <c r="AD111" s="100" t="s">
        <v>36</v>
      </c>
      <c r="AE111" s="74">
        <v>0.58499999999999996</v>
      </c>
      <c r="AF111" s="75">
        <v>18</v>
      </c>
      <c r="AG111" s="166" t="s">
        <v>195</v>
      </c>
      <c r="AH111" s="167"/>
      <c r="AI111" s="168"/>
    </row>
    <row r="112" spans="1:38" ht="15.75" x14ac:dyDescent="0.25">
      <c r="A112" s="71" t="s">
        <v>106</v>
      </c>
      <c r="B112" s="103">
        <v>5</v>
      </c>
      <c r="C112" s="104">
        <f t="shared" si="5"/>
        <v>7.2857142857142856</v>
      </c>
      <c r="D112" s="73" t="s">
        <v>38</v>
      </c>
      <c r="E112" s="74">
        <v>1.6E-2</v>
      </c>
      <c r="F112" s="75">
        <v>7</v>
      </c>
      <c r="G112" s="73" t="s">
        <v>38</v>
      </c>
      <c r="H112" s="74">
        <v>1.0680000000000001</v>
      </c>
      <c r="I112" s="76">
        <v>10</v>
      </c>
      <c r="J112" s="93" t="s">
        <v>38</v>
      </c>
      <c r="K112" s="94">
        <v>1.0680000000000001</v>
      </c>
      <c r="L112" s="232"/>
      <c r="M112" s="233"/>
      <c r="N112" s="232"/>
      <c r="O112" s="233"/>
      <c r="P112" s="232"/>
      <c r="Q112" s="233"/>
      <c r="R112" s="100" t="s">
        <v>38</v>
      </c>
      <c r="S112" s="74">
        <v>1.143</v>
      </c>
      <c r="T112" s="75">
        <v>7</v>
      </c>
      <c r="U112" s="73" t="s">
        <v>38</v>
      </c>
      <c r="V112" s="74">
        <v>1.3480000000000001</v>
      </c>
      <c r="W112" s="75">
        <v>3</v>
      </c>
      <c r="X112" s="100" t="s">
        <v>38</v>
      </c>
      <c r="Y112" s="74">
        <v>0.61899999999999999</v>
      </c>
      <c r="Z112" s="75">
        <v>3</v>
      </c>
      <c r="AA112" s="100" t="s">
        <v>38</v>
      </c>
      <c r="AB112" s="74">
        <v>1.101</v>
      </c>
      <c r="AC112" s="75">
        <v>7</v>
      </c>
      <c r="AD112" s="100" t="s">
        <v>38</v>
      </c>
      <c r="AE112" s="74">
        <v>0.46899999999999997</v>
      </c>
      <c r="AF112" s="75">
        <v>14</v>
      </c>
      <c r="AG112" s="169"/>
      <c r="AH112" s="170"/>
      <c r="AI112" s="168"/>
    </row>
    <row r="113" spans="1:35" ht="15.75" x14ac:dyDescent="0.25">
      <c r="A113" s="71" t="s">
        <v>45</v>
      </c>
      <c r="B113" s="103">
        <v>16</v>
      </c>
      <c r="C113" s="104">
        <f t="shared" si="5"/>
        <v>14.428571428571429</v>
      </c>
      <c r="D113" s="73" t="s">
        <v>44</v>
      </c>
      <c r="E113" s="74">
        <v>-1.4999999999999999E-2</v>
      </c>
      <c r="F113" s="75">
        <v>22</v>
      </c>
      <c r="G113" s="73" t="s">
        <v>44</v>
      </c>
      <c r="H113" s="74">
        <v>1.1379999999999999</v>
      </c>
      <c r="I113" s="76">
        <v>17</v>
      </c>
      <c r="J113" s="93" t="s">
        <v>44</v>
      </c>
      <c r="K113" s="94">
        <v>1.1379999999999999</v>
      </c>
      <c r="L113" s="232"/>
      <c r="M113" s="233"/>
      <c r="N113" s="232"/>
      <c r="O113" s="233"/>
      <c r="P113" s="232"/>
      <c r="Q113" s="233"/>
      <c r="R113" s="100" t="s">
        <v>45</v>
      </c>
      <c r="S113" s="74">
        <v>0.98499999999999999</v>
      </c>
      <c r="T113" s="75">
        <v>20</v>
      </c>
      <c r="U113" s="73" t="s">
        <v>44</v>
      </c>
      <c r="V113" s="74">
        <v>1.079</v>
      </c>
      <c r="W113" s="75">
        <v>19</v>
      </c>
      <c r="X113" s="100" t="s">
        <v>44</v>
      </c>
      <c r="Y113" s="74">
        <v>0.80700000000000005</v>
      </c>
      <c r="Z113" s="75">
        <v>16</v>
      </c>
      <c r="AA113" s="100" t="s">
        <v>44</v>
      </c>
      <c r="AB113" s="74">
        <v>1.1160000000000001</v>
      </c>
      <c r="AC113" s="75">
        <v>5</v>
      </c>
      <c r="AD113" s="100" t="s">
        <v>44</v>
      </c>
      <c r="AE113" s="74">
        <v>0.26500000000000001</v>
      </c>
      <c r="AF113" s="75">
        <v>2</v>
      </c>
      <c r="AG113" s="169"/>
      <c r="AH113" s="170"/>
      <c r="AI113" s="168"/>
    </row>
    <row r="114" spans="1:35" ht="15.75" x14ac:dyDescent="0.25">
      <c r="A114" s="71" t="s">
        <v>47</v>
      </c>
      <c r="B114" s="103">
        <v>10</v>
      </c>
      <c r="C114" s="104">
        <f t="shared" si="5"/>
        <v>10.571428571428571</v>
      </c>
      <c r="D114" s="73" t="s">
        <v>46</v>
      </c>
      <c r="E114" s="74">
        <v>2.7E-2</v>
      </c>
      <c r="F114" s="75">
        <v>6</v>
      </c>
      <c r="G114" s="73" t="s">
        <v>46</v>
      </c>
      <c r="H114" s="74">
        <v>1.1359999999999999</v>
      </c>
      <c r="I114" s="76">
        <v>16</v>
      </c>
      <c r="J114" s="93" t="s">
        <v>46</v>
      </c>
      <c r="K114" s="94">
        <v>1.1359999999999999</v>
      </c>
      <c r="L114" s="232"/>
      <c r="M114" s="233"/>
      <c r="N114" s="232"/>
      <c r="O114" s="233"/>
      <c r="P114" s="232"/>
      <c r="Q114" s="233"/>
      <c r="R114" s="100" t="s">
        <v>47</v>
      </c>
      <c r="S114" s="74">
        <v>1.046</v>
      </c>
      <c r="T114" s="75">
        <v>15</v>
      </c>
      <c r="U114" s="73" t="s">
        <v>46</v>
      </c>
      <c r="V114" s="74">
        <v>1.2310000000000001</v>
      </c>
      <c r="W114" s="75">
        <v>11</v>
      </c>
      <c r="X114" s="100" t="s">
        <v>46</v>
      </c>
      <c r="Y114" s="74">
        <v>0.64200000000000002</v>
      </c>
      <c r="Z114" s="75">
        <v>4</v>
      </c>
      <c r="AA114" s="100" t="s">
        <v>47</v>
      </c>
      <c r="AB114" s="74">
        <v>1.0049999999999999</v>
      </c>
      <c r="AC114" s="75">
        <v>14</v>
      </c>
      <c r="AD114" s="100" t="s">
        <v>46</v>
      </c>
      <c r="AE114" s="74">
        <v>0.378</v>
      </c>
      <c r="AF114" s="75">
        <v>8</v>
      </c>
      <c r="AG114" s="169"/>
      <c r="AH114" s="170"/>
      <c r="AI114" s="168"/>
    </row>
    <row r="115" spans="1:35" ht="15.75" x14ac:dyDescent="0.25">
      <c r="A115" s="71" t="s">
        <v>53</v>
      </c>
      <c r="B115" s="103">
        <v>3</v>
      </c>
      <c r="C115" s="104">
        <f t="shared" si="5"/>
        <v>6.5714285714285712</v>
      </c>
      <c r="D115" s="73" t="s">
        <v>52</v>
      </c>
      <c r="E115" s="74">
        <v>1.2999999999999999E-2</v>
      </c>
      <c r="F115" s="75">
        <v>8</v>
      </c>
      <c r="G115" s="73" t="s">
        <v>52</v>
      </c>
      <c r="H115" s="74">
        <v>0.71099999999999997</v>
      </c>
      <c r="I115" s="76">
        <v>2</v>
      </c>
      <c r="J115" s="93" t="s">
        <v>52</v>
      </c>
      <c r="K115" s="94">
        <v>0.71099999999999997</v>
      </c>
      <c r="L115" s="232"/>
      <c r="M115" s="233"/>
      <c r="N115" s="232"/>
      <c r="O115" s="233"/>
      <c r="P115" s="232"/>
      <c r="Q115" s="233"/>
      <c r="R115" s="100" t="s">
        <v>52</v>
      </c>
      <c r="S115" s="74">
        <v>1.175</v>
      </c>
      <c r="T115" s="75">
        <v>6</v>
      </c>
      <c r="U115" s="73" t="s">
        <v>52</v>
      </c>
      <c r="V115" s="74">
        <v>1.36</v>
      </c>
      <c r="W115" s="75">
        <v>2</v>
      </c>
      <c r="X115" s="100" t="s">
        <v>52</v>
      </c>
      <c r="Y115" s="74">
        <v>0.64400000000000002</v>
      </c>
      <c r="Z115" s="75">
        <v>5</v>
      </c>
      <c r="AA115" s="100" t="s">
        <v>52</v>
      </c>
      <c r="AB115" s="74">
        <v>1.103</v>
      </c>
      <c r="AC115" s="75">
        <v>6</v>
      </c>
      <c r="AD115" s="100" t="s">
        <v>52</v>
      </c>
      <c r="AE115" s="74">
        <v>0.57799999999999996</v>
      </c>
      <c r="AF115" s="75">
        <v>17</v>
      </c>
      <c r="AG115" s="169"/>
      <c r="AH115" s="170"/>
      <c r="AI115" s="168"/>
    </row>
    <row r="116" spans="1:35" ht="15.75" x14ac:dyDescent="0.25">
      <c r="A116" s="71" t="s">
        <v>55</v>
      </c>
      <c r="B116" s="103">
        <v>12</v>
      </c>
      <c r="C116" s="104">
        <f t="shared" si="5"/>
        <v>12.714285714285714</v>
      </c>
      <c r="D116" s="73" t="s">
        <v>54</v>
      </c>
      <c r="E116" s="74">
        <v>8.9999999999999993E-3</v>
      </c>
      <c r="F116" s="75">
        <v>9</v>
      </c>
      <c r="G116" s="73" t="s">
        <v>55</v>
      </c>
      <c r="H116" s="74">
        <v>1.012</v>
      </c>
      <c r="I116" s="76">
        <v>9</v>
      </c>
      <c r="J116" s="93" t="s">
        <v>55</v>
      </c>
      <c r="K116" s="94">
        <v>1.012</v>
      </c>
      <c r="L116" s="232"/>
      <c r="M116" s="233"/>
      <c r="N116" s="232"/>
      <c r="O116" s="233"/>
      <c r="P116" s="232"/>
      <c r="Q116" s="233"/>
      <c r="R116" s="100" t="s">
        <v>55</v>
      </c>
      <c r="S116" s="74">
        <v>1.054</v>
      </c>
      <c r="T116" s="75">
        <v>13</v>
      </c>
      <c r="U116" s="73" t="s">
        <v>54</v>
      </c>
      <c r="V116" s="74">
        <v>1.171</v>
      </c>
      <c r="W116" s="75">
        <v>16</v>
      </c>
      <c r="X116" s="100" t="s">
        <v>54</v>
      </c>
      <c r="Y116" s="74">
        <v>0.75600000000000001</v>
      </c>
      <c r="Z116" s="75">
        <v>13</v>
      </c>
      <c r="AA116" s="100" t="s">
        <v>54</v>
      </c>
      <c r="AB116" s="74">
        <v>0.88800000000000001</v>
      </c>
      <c r="AC116" s="75">
        <v>17</v>
      </c>
      <c r="AD116" s="100" t="s">
        <v>54</v>
      </c>
      <c r="AE116" s="74">
        <v>0.42399999999999999</v>
      </c>
      <c r="AF116" s="75">
        <v>12</v>
      </c>
      <c r="AG116" s="169"/>
      <c r="AH116" s="170"/>
      <c r="AI116" s="168"/>
    </row>
    <row r="117" spans="1:35" ht="15.75" x14ac:dyDescent="0.25">
      <c r="A117" s="71" t="s">
        <v>108</v>
      </c>
      <c r="B117" s="103">
        <v>17</v>
      </c>
      <c r="C117" s="104">
        <f t="shared" si="5"/>
        <v>15.285714285714286</v>
      </c>
      <c r="D117" s="73" t="s">
        <v>60</v>
      </c>
      <c r="E117" s="74">
        <v>6.0000000000000001E-3</v>
      </c>
      <c r="F117" s="75">
        <v>12</v>
      </c>
      <c r="G117" s="73" t="s">
        <v>60</v>
      </c>
      <c r="H117" s="74">
        <v>1.595</v>
      </c>
      <c r="I117" s="76">
        <v>22</v>
      </c>
      <c r="J117" s="93" t="s">
        <v>60</v>
      </c>
      <c r="K117" s="94">
        <v>1.595</v>
      </c>
      <c r="L117" s="232"/>
      <c r="M117" s="233"/>
      <c r="N117" s="232"/>
      <c r="O117" s="233"/>
      <c r="P117" s="232"/>
      <c r="Q117" s="233"/>
      <c r="R117" s="100" t="s">
        <v>60</v>
      </c>
      <c r="S117" s="74">
        <v>1.0940000000000001</v>
      </c>
      <c r="T117" s="75">
        <v>11</v>
      </c>
      <c r="U117" s="73" t="s">
        <v>60</v>
      </c>
      <c r="V117" s="74">
        <v>1.1779999999999999</v>
      </c>
      <c r="W117" s="75">
        <v>15</v>
      </c>
      <c r="X117" s="100" t="s">
        <v>60</v>
      </c>
      <c r="Y117" s="74">
        <v>0.80400000000000005</v>
      </c>
      <c r="Z117" s="75">
        <v>15</v>
      </c>
      <c r="AA117" s="100" t="s">
        <v>60</v>
      </c>
      <c r="AB117" s="74">
        <v>1.081</v>
      </c>
      <c r="AC117" s="75">
        <v>11</v>
      </c>
      <c r="AD117" s="100" t="s">
        <v>108</v>
      </c>
      <c r="AE117" s="74">
        <v>1.0880000000000001</v>
      </c>
      <c r="AF117" s="75">
        <v>21</v>
      </c>
      <c r="AG117" s="169"/>
      <c r="AH117" s="170"/>
      <c r="AI117" s="168"/>
    </row>
    <row r="118" spans="1:35" ht="15.75" x14ac:dyDescent="0.25">
      <c r="A118" s="71" t="s">
        <v>63</v>
      </c>
      <c r="B118" s="103">
        <v>2</v>
      </c>
      <c r="C118" s="104">
        <f t="shared" si="5"/>
        <v>6</v>
      </c>
      <c r="D118" s="73" t="s">
        <v>61</v>
      </c>
      <c r="E118" s="74">
        <v>0.03</v>
      </c>
      <c r="F118" s="75">
        <v>5</v>
      </c>
      <c r="G118" s="73" t="s">
        <v>61</v>
      </c>
      <c r="H118" s="74">
        <v>0.65700000000000003</v>
      </c>
      <c r="I118" s="76">
        <v>1</v>
      </c>
      <c r="J118" s="93" t="s">
        <v>61</v>
      </c>
      <c r="K118" s="94">
        <v>0.65700000000000003</v>
      </c>
      <c r="L118" s="232"/>
      <c r="M118" s="233"/>
      <c r="N118" s="232"/>
      <c r="O118" s="233"/>
      <c r="P118" s="232"/>
      <c r="Q118" s="233"/>
      <c r="R118" s="100" t="s">
        <v>61</v>
      </c>
      <c r="S118" s="74">
        <v>1.125</v>
      </c>
      <c r="T118" s="75">
        <v>9</v>
      </c>
      <c r="U118" s="73" t="s">
        <v>61</v>
      </c>
      <c r="V118" s="74">
        <v>1.268</v>
      </c>
      <c r="W118" s="75">
        <v>8</v>
      </c>
      <c r="X118" s="100" t="s">
        <v>61</v>
      </c>
      <c r="Y118" s="74">
        <v>0.71199999999999997</v>
      </c>
      <c r="Z118" s="75">
        <v>9</v>
      </c>
      <c r="AA118" s="100" t="s">
        <v>61</v>
      </c>
      <c r="AB118" s="74">
        <v>1.167</v>
      </c>
      <c r="AC118" s="75">
        <v>3</v>
      </c>
      <c r="AD118" s="100" t="s">
        <v>61</v>
      </c>
      <c r="AE118" s="74">
        <v>0.36599999999999999</v>
      </c>
      <c r="AF118" s="75">
        <v>7</v>
      </c>
      <c r="AG118" s="169"/>
      <c r="AH118" s="170"/>
      <c r="AI118" s="168"/>
    </row>
    <row r="119" spans="1:35" ht="15.75" x14ac:dyDescent="0.25">
      <c r="A119" s="71" t="s">
        <v>185</v>
      </c>
      <c r="B119" s="103">
        <v>22</v>
      </c>
      <c r="C119" s="104">
        <f t="shared" si="5"/>
        <v>16.285714285714285</v>
      </c>
      <c r="D119" s="73" t="s">
        <v>64</v>
      </c>
      <c r="E119" s="74">
        <v>0</v>
      </c>
      <c r="F119" s="75">
        <v>14</v>
      </c>
      <c r="G119" s="73" t="s">
        <v>64</v>
      </c>
      <c r="H119" s="74">
        <v>1</v>
      </c>
      <c r="I119" s="76">
        <v>8</v>
      </c>
      <c r="J119" s="93" t="s">
        <v>64</v>
      </c>
      <c r="K119" s="94">
        <v>1</v>
      </c>
      <c r="L119" s="232"/>
      <c r="M119" s="233"/>
      <c r="N119" s="232"/>
      <c r="O119" s="233"/>
      <c r="P119" s="232"/>
      <c r="Q119" s="233"/>
      <c r="R119" s="100" t="s">
        <v>64</v>
      </c>
      <c r="S119" s="74">
        <v>1</v>
      </c>
      <c r="T119" s="75">
        <v>17</v>
      </c>
      <c r="U119" s="73" t="s">
        <v>64</v>
      </c>
      <c r="V119" s="74">
        <v>1</v>
      </c>
      <c r="W119" s="75">
        <v>20</v>
      </c>
      <c r="X119" s="100" t="s">
        <v>64</v>
      </c>
      <c r="Y119" s="74">
        <v>1</v>
      </c>
      <c r="Z119" s="75">
        <v>20</v>
      </c>
      <c r="AA119" s="100" t="s">
        <v>64</v>
      </c>
      <c r="AB119" s="74">
        <v>1</v>
      </c>
      <c r="AC119" s="75">
        <v>15</v>
      </c>
      <c r="AD119" s="100" t="s">
        <v>64</v>
      </c>
      <c r="AE119" s="74">
        <v>1</v>
      </c>
      <c r="AF119" s="75">
        <v>20</v>
      </c>
      <c r="AG119" s="169"/>
      <c r="AH119" s="170"/>
      <c r="AI119" s="168"/>
    </row>
    <row r="120" spans="1:35" ht="15.75" x14ac:dyDescent="0.25">
      <c r="A120" s="71" t="s">
        <v>68</v>
      </c>
      <c r="B120" s="103">
        <v>14</v>
      </c>
      <c r="C120" s="104">
        <f t="shared" si="5"/>
        <v>14.142857142857142</v>
      </c>
      <c r="D120" s="73" t="s">
        <v>67</v>
      </c>
      <c r="E120" s="74">
        <v>-6.0000000000000001E-3</v>
      </c>
      <c r="F120" s="75">
        <v>16</v>
      </c>
      <c r="G120" s="73" t="s">
        <v>67</v>
      </c>
      <c r="H120" s="74">
        <v>1.46</v>
      </c>
      <c r="I120" s="76">
        <v>21</v>
      </c>
      <c r="J120" s="93" t="s">
        <v>67</v>
      </c>
      <c r="K120" s="94">
        <v>1.46</v>
      </c>
      <c r="L120" s="232"/>
      <c r="M120" s="233"/>
      <c r="N120" s="232"/>
      <c r="O120" s="233"/>
      <c r="P120" s="232"/>
      <c r="Q120" s="233"/>
      <c r="R120" s="100" t="s">
        <v>67</v>
      </c>
      <c r="S120" s="74">
        <v>1.129</v>
      </c>
      <c r="T120" s="75">
        <v>8</v>
      </c>
      <c r="U120" s="73" t="s">
        <v>67</v>
      </c>
      <c r="V120" s="74">
        <v>1.212</v>
      </c>
      <c r="W120" s="75">
        <v>12</v>
      </c>
      <c r="X120" s="100" t="s">
        <v>67</v>
      </c>
      <c r="Y120" s="74">
        <v>0.79700000000000004</v>
      </c>
      <c r="Z120" s="75">
        <v>14</v>
      </c>
      <c r="AA120" s="100" t="s">
        <v>68</v>
      </c>
      <c r="AB120" s="74">
        <v>1.034</v>
      </c>
      <c r="AC120" s="75">
        <v>13</v>
      </c>
      <c r="AD120" s="100" t="s">
        <v>67</v>
      </c>
      <c r="AE120" s="74">
        <v>0.49099999999999999</v>
      </c>
      <c r="AF120" s="75">
        <v>15</v>
      </c>
      <c r="AG120" s="169"/>
      <c r="AH120" s="170"/>
      <c r="AI120" s="168"/>
    </row>
    <row r="121" spans="1:35" ht="15.75" x14ac:dyDescent="0.25">
      <c r="A121" s="71" t="s">
        <v>109</v>
      </c>
      <c r="B121" s="103">
        <v>8</v>
      </c>
      <c r="C121" s="104">
        <f t="shared" si="5"/>
        <v>8.4285714285714288</v>
      </c>
      <c r="D121" s="73" t="s">
        <v>69</v>
      </c>
      <c r="E121" s="74">
        <v>-7.0000000000000001E-3</v>
      </c>
      <c r="F121" s="75">
        <v>19</v>
      </c>
      <c r="G121" s="73" t="s">
        <v>69</v>
      </c>
      <c r="H121" s="74">
        <v>1.069</v>
      </c>
      <c r="I121" s="76">
        <v>11</v>
      </c>
      <c r="J121" s="93" t="s">
        <v>69</v>
      </c>
      <c r="K121" s="94">
        <v>1.069</v>
      </c>
      <c r="L121" s="232"/>
      <c r="M121" s="233"/>
      <c r="N121" s="232"/>
      <c r="O121" s="233"/>
      <c r="P121" s="232"/>
      <c r="Q121" s="233"/>
      <c r="R121" s="73" t="s">
        <v>69</v>
      </c>
      <c r="S121" s="74">
        <v>1.2230000000000001</v>
      </c>
      <c r="T121" s="75">
        <v>2</v>
      </c>
      <c r="U121" s="73" t="s">
        <v>69</v>
      </c>
      <c r="V121" s="74">
        <v>1.3420000000000001</v>
      </c>
      <c r="W121" s="75">
        <v>4</v>
      </c>
      <c r="X121" s="73" t="s">
        <v>69</v>
      </c>
      <c r="Y121" s="74">
        <v>0.72399999999999998</v>
      </c>
      <c r="Z121" s="75">
        <v>10</v>
      </c>
      <c r="AA121" s="73" t="s">
        <v>69</v>
      </c>
      <c r="AB121" s="74">
        <v>1.0900000000000001</v>
      </c>
      <c r="AC121" s="75">
        <v>8</v>
      </c>
      <c r="AD121" s="73" t="s">
        <v>69</v>
      </c>
      <c r="AE121" s="74">
        <v>0.317</v>
      </c>
      <c r="AF121" s="75">
        <v>5</v>
      </c>
      <c r="AG121" s="169"/>
      <c r="AH121" s="170"/>
      <c r="AI121" s="168"/>
    </row>
    <row r="122" spans="1:35" ht="15.75" x14ac:dyDescent="0.25">
      <c r="A122" s="71" t="s">
        <v>110</v>
      </c>
      <c r="B122" s="103">
        <v>8</v>
      </c>
      <c r="C122" s="104">
        <f t="shared" si="5"/>
        <v>8.4285714285714288</v>
      </c>
      <c r="D122" s="73" t="s">
        <v>73</v>
      </c>
      <c r="E122" s="74">
        <v>-7.0000000000000001E-3</v>
      </c>
      <c r="F122" s="75">
        <v>19</v>
      </c>
      <c r="G122" s="73" t="s">
        <v>73</v>
      </c>
      <c r="H122" s="74">
        <v>1.069</v>
      </c>
      <c r="I122" s="76">
        <v>11</v>
      </c>
      <c r="J122" s="93" t="s">
        <v>73</v>
      </c>
      <c r="K122" s="94">
        <v>1.069</v>
      </c>
      <c r="L122" s="232"/>
      <c r="M122" s="233"/>
      <c r="N122" s="232"/>
      <c r="O122" s="233"/>
      <c r="P122" s="232"/>
      <c r="Q122" s="233"/>
      <c r="R122" s="73" t="s">
        <v>73</v>
      </c>
      <c r="S122" s="74">
        <v>1.2230000000000001</v>
      </c>
      <c r="T122" s="75">
        <v>2</v>
      </c>
      <c r="U122" s="73" t="s">
        <v>73</v>
      </c>
      <c r="V122" s="74">
        <v>1.3420000000000001</v>
      </c>
      <c r="W122" s="75">
        <v>4</v>
      </c>
      <c r="X122" s="73" t="s">
        <v>73</v>
      </c>
      <c r="Y122" s="74">
        <v>0.72399999999999998</v>
      </c>
      <c r="Z122" s="75">
        <v>10</v>
      </c>
      <c r="AA122" s="73" t="s">
        <v>73</v>
      </c>
      <c r="AB122" s="74">
        <v>1.0900000000000001</v>
      </c>
      <c r="AC122" s="75">
        <v>8</v>
      </c>
      <c r="AD122" s="73" t="s">
        <v>73</v>
      </c>
      <c r="AE122" s="74">
        <v>0.317</v>
      </c>
      <c r="AF122" s="75">
        <v>5</v>
      </c>
      <c r="AG122" s="169"/>
      <c r="AH122" s="170"/>
      <c r="AI122" s="168"/>
    </row>
    <row r="123" spans="1:35" ht="15.75" x14ac:dyDescent="0.25">
      <c r="A123" s="71" t="s">
        <v>76</v>
      </c>
      <c r="B123" s="103">
        <v>18</v>
      </c>
      <c r="C123" s="104">
        <f t="shared" si="5"/>
        <v>15.571428571428571</v>
      </c>
      <c r="D123" s="73" t="s">
        <v>74</v>
      </c>
      <c r="E123" s="74">
        <v>-6.0000000000000001E-3</v>
      </c>
      <c r="F123" s="75">
        <v>16</v>
      </c>
      <c r="G123" s="73" t="s">
        <v>74</v>
      </c>
      <c r="H123" s="74">
        <v>1.3779999999999999</v>
      </c>
      <c r="I123" s="76">
        <v>18</v>
      </c>
      <c r="J123" s="93" t="s">
        <v>74</v>
      </c>
      <c r="K123" s="94">
        <v>1.3779999999999999</v>
      </c>
      <c r="L123" s="232"/>
      <c r="M123" s="233"/>
      <c r="N123" s="232"/>
      <c r="O123" s="233"/>
      <c r="P123" s="232"/>
      <c r="Q123" s="233"/>
      <c r="R123" s="100" t="s">
        <v>76</v>
      </c>
      <c r="S123" s="74">
        <v>0.996</v>
      </c>
      <c r="T123" s="75">
        <v>18</v>
      </c>
      <c r="U123" s="73" t="s">
        <v>74</v>
      </c>
      <c r="V123" s="74">
        <v>1.0900000000000001</v>
      </c>
      <c r="W123" s="75">
        <v>17</v>
      </c>
      <c r="X123" s="100" t="s">
        <v>74</v>
      </c>
      <c r="Y123" s="74">
        <v>0.80700000000000005</v>
      </c>
      <c r="Z123" s="75">
        <v>16</v>
      </c>
      <c r="AA123" s="100" t="s">
        <v>74</v>
      </c>
      <c r="AB123" s="74">
        <v>0.81799999999999995</v>
      </c>
      <c r="AC123" s="75">
        <v>21</v>
      </c>
      <c r="AD123" s="100" t="s">
        <v>74</v>
      </c>
      <c r="AE123" s="74">
        <v>0.308</v>
      </c>
      <c r="AF123" s="75">
        <v>3</v>
      </c>
      <c r="AG123" s="169"/>
      <c r="AH123" s="170"/>
      <c r="AI123" s="168"/>
    </row>
    <row r="124" spans="1:35" ht="15.75" x14ac:dyDescent="0.25">
      <c r="A124" s="71" t="s">
        <v>78</v>
      </c>
      <c r="B124" s="103">
        <v>4</v>
      </c>
      <c r="C124" s="104">
        <f t="shared" si="5"/>
        <v>6.8571428571428568</v>
      </c>
      <c r="D124" s="73" t="s">
        <v>77</v>
      </c>
      <c r="E124" s="74">
        <v>5.0000000000000001E-3</v>
      </c>
      <c r="F124" s="75">
        <v>13</v>
      </c>
      <c r="G124" s="73" t="s">
        <v>77</v>
      </c>
      <c r="H124" s="74">
        <v>0.84199999999999997</v>
      </c>
      <c r="I124" s="76">
        <v>4</v>
      </c>
      <c r="J124" s="93" t="s">
        <v>77</v>
      </c>
      <c r="K124" s="94">
        <v>0.84199999999999997</v>
      </c>
      <c r="L124" s="232"/>
      <c r="M124" s="233"/>
      <c r="N124" s="232"/>
      <c r="O124" s="233"/>
      <c r="P124" s="232"/>
      <c r="Q124" s="233"/>
      <c r="R124" s="100" t="s">
        <v>77</v>
      </c>
      <c r="S124" s="74">
        <v>1.1759999999999999</v>
      </c>
      <c r="T124" s="75">
        <v>5</v>
      </c>
      <c r="U124" s="73" t="s">
        <v>77</v>
      </c>
      <c r="V124" s="74">
        <v>1.341</v>
      </c>
      <c r="W124" s="75">
        <v>6</v>
      </c>
      <c r="X124" s="100" t="s">
        <v>77</v>
      </c>
      <c r="Y124" s="74">
        <v>0.67100000000000004</v>
      </c>
      <c r="Z124" s="75">
        <v>7</v>
      </c>
      <c r="AA124" s="100" t="s">
        <v>78</v>
      </c>
      <c r="AB124" s="74">
        <v>1.0549999999999999</v>
      </c>
      <c r="AC124" s="75">
        <v>12</v>
      </c>
      <c r="AD124" s="100" t="s">
        <v>77</v>
      </c>
      <c r="AE124" s="74">
        <v>0.182</v>
      </c>
      <c r="AF124" s="75">
        <v>1</v>
      </c>
      <c r="AG124" s="169"/>
      <c r="AH124" s="170"/>
      <c r="AI124" s="168"/>
    </row>
    <row r="125" spans="1:35" ht="15.75" x14ac:dyDescent="0.25">
      <c r="A125" s="71" t="s">
        <v>40</v>
      </c>
      <c r="B125" s="103">
        <v>20</v>
      </c>
      <c r="C125" s="104">
        <f t="shared" si="5"/>
        <v>16</v>
      </c>
      <c r="D125" s="73" t="s">
        <v>39</v>
      </c>
      <c r="E125" s="74">
        <v>8.0000000000000002E-3</v>
      </c>
      <c r="F125" s="75">
        <v>10</v>
      </c>
      <c r="G125" s="73" t="s">
        <v>39</v>
      </c>
      <c r="H125" s="74">
        <v>1.0760000000000001</v>
      </c>
      <c r="I125" s="76">
        <v>13</v>
      </c>
      <c r="J125" s="93" t="s">
        <v>39</v>
      </c>
      <c r="K125" s="94">
        <v>1.0760000000000001</v>
      </c>
      <c r="L125" s="232"/>
      <c r="M125" s="233"/>
      <c r="N125" s="232"/>
      <c r="O125" s="233"/>
      <c r="P125" s="232"/>
      <c r="Q125" s="233"/>
      <c r="R125" s="73" t="s">
        <v>40</v>
      </c>
      <c r="S125" s="74">
        <v>0.98499999999999999</v>
      </c>
      <c r="T125" s="75">
        <v>20</v>
      </c>
      <c r="U125" s="73" t="s">
        <v>40</v>
      </c>
      <c r="V125" s="74">
        <v>0.97</v>
      </c>
      <c r="W125" s="75">
        <v>21</v>
      </c>
      <c r="X125" s="73" t="s">
        <v>40</v>
      </c>
      <c r="Y125" s="74">
        <v>1.036</v>
      </c>
      <c r="Z125" s="75">
        <v>21</v>
      </c>
      <c r="AA125" s="73" t="s">
        <v>39</v>
      </c>
      <c r="AB125" s="74">
        <v>0.85499999999999998</v>
      </c>
      <c r="AC125" s="75">
        <v>18</v>
      </c>
      <c r="AD125" s="73" t="s">
        <v>39</v>
      </c>
      <c r="AE125" s="74">
        <v>0.38500000000000001</v>
      </c>
      <c r="AF125" s="75">
        <v>9</v>
      </c>
      <c r="AG125" s="169"/>
      <c r="AH125" s="170"/>
      <c r="AI125" s="168"/>
    </row>
    <row r="126" spans="1:35" ht="15.75" x14ac:dyDescent="0.25">
      <c r="A126" s="71" t="s">
        <v>81</v>
      </c>
      <c r="B126" s="103">
        <v>20</v>
      </c>
      <c r="C126" s="104">
        <f t="shared" si="5"/>
        <v>16</v>
      </c>
      <c r="D126" s="73" t="s">
        <v>80</v>
      </c>
      <c r="E126" s="74">
        <v>8.0000000000000002E-3</v>
      </c>
      <c r="F126" s="75">
        <v>10</v>
      </c>
      <c r="G126" s="73" t="s">
        <v>81</v>
      </c>
      <c r="H126" s="74">
        <v>1.0760000000000001</v>
      </c>
      <c r="I126" s="76">
        <v>13</v>
      </c>
      <c r="J126" s="93" t="s">
        <v>81</v>
      </c>
      <c r="K126" s="94">
        <v>1.0760000000000001</v>
      </c>
      <c r="L126" s="232"/>
      <c r="M126" s="233"/>
      <c r="N126" s="232"/>
      <c r="O126" s="233"/>
      <c r="P126" s="232"/>
      <c r="Q126" s="233"/>
      <c r="R126" s="73" t="s">
        <v>81</v>
      </c>
      <c r="S126" s="74">
        <v>0.98499999999999999</v>
      </c>
      <c r="T126" s="75">
        <v>20</v>
      </c>
      <c r="U126" s="73" t="s">
        <v>81</v>
      </c>
      <c r="V126" s="74">
        <v>0.97</v>
      </c>
      <c r="W126" s="75">
        <v>21</v>
      </c>
      <c r="X126" s="73" t="s">
        <v>81</v>
      </c>
      <c r="Y126" s="74">
        <v>1.036</v>
      </c>
      <c r="Z126" s="75">
        <v>21</v>
      </c>
      <c r="AA126" s="73" t="s">
        <v>80</v>
      </c>
      <c r="AB126" s="74">
        <v>0.85499999999999998</v>
      </c>
      <c r="AC126" s="75">
        <v>18</v>
      </c>
      <c r="AD126" s="73" t="s">
        <v>80</v>
      </c>
      <c r="AE126" s="74">
        <v>0.38500000000000001</v>
      </c>
      <c r="AF126" s="75">
        <v>9</v>
      </c>
      <c r="AG126" s="169"/>
      <c r="AH126" s="170"/>
      <c r="AI126" s="168"/>
    </row>
    <row r="127" spans="1:35" ht="15.75" x14ac:dyDescent="0.25">
      <c r="A127" s="71" t="s">
        <v>111</v>
      </c>
      <c r="B127" s="103">
        <v>7</v>
      </c>
      <c r="C127" s="104">
        <f t="shared" si="5"/>
        <v>8</v>
      </c>
      <c r="D127" s="73" t="s">
        <v>82</v>
      </c>
      <c r="E127" s="74">
        <v>0.10100000000000001</v>
      </c>
      <c r="F127" s="75">
        <v>1</v>
      </c>
      <c r="G127" s="73" t="s">
        <v>82</v>
      </c>
      <c r="H127" s="74">
        <v>0.872</v>
      </c>
      <c r="I127" s="76">
        <v>6</v>
      </c>
      <c r="J127" s="93" t="s">
        <v>82</v>
      </c>
      <c r="K127" s="94">
        <v>0.872</v>
      </c>
      <c r="L127" s="232"/>
      <c r="M127" s="233"/>
      <c r="N127" s="232"/>
      <c r="O127" s="233"/>
      <c r="P127" s="232"/>
      <c r="Q127" s="233"/>
      <c r="R127" s="100" t="s">
        <v>111</v>
      </c>
      <c r="S127" s="74">
        <v>1.0249999999999999</v>
      </c>
      <c r="T127" s="75">
        <v>16</v>
      </c>
      <c r="U127" s="73" t="s">
        <v>82</v>
      </c>
      <c r="V127" s="74">
        <v>1.24</v>
      </c>
      <c r="W127" s="75">
        <v>10</v>
      </c>
      <c r="X127" s="100" t="s">
        <v>82</v>
      </c>
      <c r="Y127" s="74">
        <v>0.61699999999999999</v>
      </c>
      <c r="Z127" s="75">
        <v>2</v>
      </c>
      <c r="AA127" s="100" t="s">
        <v>82</v>
      </c>
      <c r="AB127" s="74">
        <v>1.171</v>
      </c>
      <c r="AC127" s="75">
        <v>2</v>
      </c>
      <c r="AD127" s="100" t="s">
        <v>82</v>
      </c>
      <c r="AE127" s="74">
        <v>0.84199999999999997</v>
      </c>
      <c r="AF127" s="75">
        <v>19</v>
      </c>
      <c r="AG127" s="169"/>
      <c r="AH127" s="170"/>
      <c r="AI127" s="168"/>
    </row>
    <row r="128" spans="1:35" ht="15.75" x14ac:dyDescent="0.25">
      <c r="A128" s="71" t="s">
        <v>85</v>
      </c>
      <c r="B128" s="103">
        <v>18</v>
      </c>
      <c r="C128" s="104">
        <f t="shared" si="5"/>
        <v>15.571428571428571</v>
      </c>
      <c r="D128" s="73" t="s">
        <v>83</v>
      </c>
      <c r="E128" s="74">
        <v>-6.0000000000000001E-3</v>
      </c>
      <c r="F128" s="75">
        <v>16</v>
      </c>
      <c r="G128" s="73" t="s">
        <v>83</v>
      </c>
      <c r="H128" s="74">
        <v>1.3779999999999999</v>
      </c>
      <c r="I128" s="76">
        <v>18</v>
      </c>
      <c r="J128" s="93" t="s">
        <v>83</v>
      </c>
      <c r="K128" s="94">
        <v>1.3779999999999999</v>
      </c>
      <c r="L128" s="232"/>
      <c r="M128" s="233"/>
      <c r="N128" s="232"/>
      <c r="O128" s="233"/>
      <c r="P128" s="232"/>
      <c r="Q128" s="233"/>
      <c r="R128" s="73" t="s">
        <v>85</v>
      </c>
      <c r="S128" s="74">
        <v>0.996</v>
      </c>
      <c r="T128" s="75">
        <v>18</v>
      </c>
      <c r="U128" s="73" t="s">
        <v>83</v>
      </c>
      <c r="V128" s="74">
        <v>1.0900000000000001</v>
      </c>
      <c r="W128" s="75">
        <v>17</v>
      </c>
      <c r="X128" s="73" t="s">
        <v>83</v>
      </c>
      <c r="Y128" s="74">
        <v>0.80700000000000005</v>
      </c>
      <c r="Z128" s="75">
        <v>16</v>
      </c>
      <c r="AA128" s="100" t="s">
        <v>83</v>
      </c>
      <c r="AB128" s="74">
        <v>0.81799999999999995</v>
      </c>
      <c r="AC128" s="75">
        <v>21</v>
      </c>
      <c r="AD128" s="73" t="s">
        <v>83</v>
      </c>
      <c r="AE128" s="74">
        <v>0.308</v>
      </c>
      <c r="AF128" s="75">
        <v>3</v>
      </c>
      <c r="AG128" s="169"/>
      <c r="AH128" s="170"/>
      <c r="AI128" s="168"/>
    </row>
    <row r="129" spans="1:35" ht="15.75" x14ac:dyDescent="0.25">
      <c r="A129" s="71" t="s">
        <v>137</v>
      </c>
      <c r="B129" s="103">
        <v>13</v>
      </c>
      <c r="C129" s="104">
        <f t="shared" si="5"/>
        <v>13.714285714285714</v>
      </c>
      <c r="D129" s="73" t="s">
        <v>86</v>
      </c>
      <c r="E129" s="74">
        <v>4.2000000000000003E-2</v>
      </c>
      <c r="F129" s="75">
        <v>3</v>
      </c>
      <c r="G129" s="73" t="s">
        <v>86</v>
      </c>
      <c r="H129" s="74">
        <v>1.127</v>
      </c>
      <c r="I129" s="76">
        <v>15</v>
      </c>
      <c r="J129" s="93" t="s">
        <v>86</v>
      </c>
      <c r="K129" s="94">
        <v>1.127</v>
      </c>
      <c r="L129" s="232"/>
      <c r="M129" s="233"/>
      <c r="N129" s="232"/>
      <c r="O129" s="233"/>
      <c r="P129" s="232"/>
      <c r="Q129" s="233"/>
      <c r="R129" s="100" t="s">
        <v>86</v>
      </c>
      <c r="S129" s="74">
        <v>1.0469999999999999</v>
      </c>
      <c r="T129" s="75">
        <v>14</v>
      </c>
      <c r="U129" s="73" t="s">
        <v>86</v>
      </c>
      <c r="V129" s="74">
        <v>1.1819999999999999</v>
      </c>
      <c r="W129" s="75">
        <v>14</v>
      </c>
      <c r="X129" s="100" t="s">
        <v>86</v>
      </c>
      <c r="Y129" s="74">
        <v>0.73599999999999999</v>
      </c>
      <c r="Z129" s="75">
        <v>12</v>
      </c>
      <c r="AA129" s="100" t="s">
        <v>86</v>
      </c>
      <c r="AB129" s="74">
        <v>0.95199999999999996</v>
      </c>
      <c r="AC129" s="75">
        <v>16</v>
      </c>
      <c r="AD129" s="100" t="s">
        <v>86</v>
      </c>
      <c r="AE129" s="74">
        <v>1.712</v>
      </c>
      <c r="AF129" s="75">
        <v>22</v>
      </c>
      <c r="AG129" s="169"/>
      <c r="AH129" s="170"/>
      <c r="AI129" s="168"/>
    </row>
    <row r="130" spans="1:35" ht="15.75" x14ac:dyDescent="0.25">
      <c r="A130" s="71" t="s">
        <v>88</v>
      </c>
      <c r="B130" s="103">
        <v>14</v>
      </c>
      <c r="C130" s="104">
        <f t="shared" si="5"/>
        <v>14.142857142857142</v>
      </c>
      <c r="D130" s="73" t="s">
        <v>88</v>
      </c>
      <c r="E130" s="74">
        <v>-1E-3</v>
      </c>
      <c r="F130" s="75">
        <v>15</v>
      </c>
      <c r="G130" s="73" t="s">
        <v>88</v>
      </c>
      <c r="H130" s="74">
        <v>0.98899999999999999</v>
      </c>
      <c r="I130" s="76">
        <v>7</v>
      </c>
      <c r="J130" s="93" t="s">
        <v>88</v>
      </c>
      <c r="K130" s="94">
        <v>0.98899999999999999</v>
      </c>
      <c r="L130" s="232"/>
      <c r="M130" s="233"/>
      <c r="N130" s="232"/>
      <c r="O130" s="233"/>
      <c r="P130" s="232"/>
      <c r="Q130" s="233"/>
      <c r="R130" s="100" t="s">
        <v>87</v>
      </c>
      <c r="S130" s="74">
        <v>1.125</v>
      </c>
      <c r="T130" s="75">
        <v>9</v>
      </c>
      <c r="U130" s="73" t="s">
        <v>87</v>
      </c>
      <c r="V130" s="74">
        <v>1.19</v>
      </c>
      <c r="W130" s="75">
        <v>13</v>
      </c>
      <c r="X130" s="100" t="s">
        <v>87</v>
      </c>
      <c r="Y130" s="74">
        <v>0.84299999999999997</v>
      </c>
      <c r="Z130" s="75">
        <v>19</v>
      </c>
      <c r="AA130" s="100" t="s">
        <v>87</v>
      </c>
      <c r="AB130" s="74">
        <v>0.84099999999999997</v>
      </c>
      <c r="AC130" s="75">
        <v>20</v>
      </c>
      <c r="AD130" s="100" t="s">
        <v>87</v>
      </c>
      <c r="AE130" s="74">
        <v>0.56499999999999995</v>
      </c>
      <c r="AF130" s="75">
        <v>16</v>
      </c>
      <c r="AG130" s="169"/>
      <c r="AH130" s="170"/>
      <c r="AI130" s="168"/>
    </row>
    <row r="131" spans="1:35" ht="15.75" x14ac:dyDescent="0.25">
      <c r="A131" s="71" t="s">
        <v>90</v>
      </c>
      <c r="B131" s="103">
        <v>6</v>
      </c>
      <c r="C131" s="104">
        <f t="shared" si="5"/>
        <v>7.8571428571428568</v>
      </c>
      <c r="D131" s="73" t="s">
        <v>89</v>
      </c>
      <c r="E131" s="74">
        <v>4.1000000000000002E-2</v>
      </c>
      <c r="F131" s="75">
        <v>4</v>
      </c>
      <c r="G131" s="73" t="s">
        <v>89</v>
      </c>
      <c r="H131" s="74">
        <v>0.73599999999999999</v>
      </c>
      <c r="I131" s="76">
        <v>3</v>
      </c>
      <c r="J131" s="93" t="s">
        <v>89</v>
      </c>
      <c r="K131" s="94">
        <v>0.73599999999999999</v>
      </c>
      <c r="L131" s="232"/>
      <c r="M131" s="233"/>
      <c r="N131" s="232"/>
      <c r="O131" s="233"/>
      <c r="P131" s="232"/>
      <c r="Q131" s="233"/>
      <c r="R131" s="100" t="s">
        <v>90</v>
      </c>
      <c r="S131" s="74">
        <v>1.0740000000000001</v>
      </c>
      <c r="T131" s="75">
        <v>12</v>
      </c>
      <c r="U131" s="73" t="s">
        <v>89</v>
      </c>
      <c r="V131" s="74">
        <v>1.242</v>
      </c>
      <c r="W131" s="75">
        <v>9</v>
      </c>
      <c r="X131" s="100" t="s">
        <v>89</v>
      </c>
      <c r="Y131" s="74">
        <v>0.66200000000000003</v>
      </c>
      <c r="Z131" s="75">
        <v>6</v>
      </c>
      <c r="AA131" s="100" t="s">
        <v>89</v>
      </c>
      <c r="AB131" s="74">
        <v>1.0840000000000001</v>
      </c>
      <c r="AC131" s="75">
        <v>10</v>
      </c>
      <c r="AD131" s="100" t="s">
        <v>89</v>
      </c>
      <c r="AE131" s="74">
        <v>0.39300000000000002</v>
      </c>
      <c r="AF131" s="75">
        <v>11</v>
      </c>
      <c r="AG131" s="169"/>
      <c r="AH131" s="170"/>
      <c r="AI131" s="168"/>
    </row>
    <row r="132" spans="1:35" ht="16.5" thickBot="1" x14ac:dyDescent="0.3">
      <c r="A132" s="101" t="s">
        <v>92</v>
      </c>
      <c r="B132" s="105">
        <v>11</v>
      </c>
      <c r="C132" s="104">
        <f t="shared" si="5"/>
        <v>11</v>
      </c>
      <c r="D132" s="81" t="s">
        <v>91</v>
      </c>
      <c r="E132" s="82">
        <v>-1.4E-2</v>
      </c>
      <c r="F132" s="83">
        <v>21</v>
      </c>
      <c r="G132" s="81" t="s">
        <v>91</v>
      </c>
      <c r="H132" s="82">
        <v>1.4319999999999999</v>
      </c>
      <c r="I132" s="84">
        <v>20</v>
      </c>
      <c r="J132" s="97" t="s">
        <v>91</v>
      </c>
      <c r="K132" s="98">
        <v>1.4319999999999999</v>
      </c>
      <c r="L132" s="234"/>
      <c r="M132" s="235"/>
      <c r="N132" s="234"/>
      <c r="O132" s="235"/>
      <c r="P132" s="234"/>
      <c r="Q132" s="235"/>
      <c r="R132" s="102" t="s">
        <v>91</v>
      </c>
      <c r="S132" s="82">
        <v>1.1819999999999999</v>
      </c>
      <c r="T132" s="83">
        <v>4</v>
      </c>
      <c r="U132" s="81" t="s">
        <v>91</v>
      </c>
      <c r="V132" s="82">
        <v>1.3260000000000001</v>
      </c>
      <c r="W132" s="83">
        <v>7</v>
      </c>
      <c r="X132" s="102" t="s">
        <v>91</v>
      </c>
      <c r="Y132" s="82">
        <v>0.69599999999999995</v>
      </c>
      <c r="Z132" s="83">
        <v>8</v>
      </c>
      <c r="AA132" s="102" t="s">
        <v>91</v>
      </c>
      <c r="AB132" s="82">
        <v>1.147</v>
      </c>
      <c r="AC132" s="83">
        <v>4</v>
      </c>
      <c r="AD132" s="102" t="s">
        <v>91</v>
      </c>
      <c r="AE132" s="82">
        <v>0.45800000000000002</v>
      </c>
      <c r="AF132" s="83">
        <v>13</v>
      </c>
      <c r="AG132" s="171"/>
      <c r="AH132" s="172"/>
      <c r="AI132" s="173"/>
    </row>
    <row r="133" spans="1:35" ht="30" customHeight="1" x14ac:dyDescent="0.25">
      <c r="A133" s="226" t="s">
        <v>0</v>
      </c>
      <c r="B133" s="226" t="s">
        <v>124</v>
      </c>
      <c r="C133" s="226" t="s">
        <v>217</v>
      </c>
      <c r="D133" s="218" t="s">
        <v>125</v>
      </c>
      <c r="E133" s="219"/>
      <c r="F133" s="220"/>
      <c r="G133" s="218" t="s">
        <v>126</v>
      </c>
      <c r="H133" s="219"/>
      <c r="I133" s="219"/>
      <c r="J133" s="238" t="s">
        <v>225</v>
      </c>
      <c r="K133" s="239"/>
      <c r="L133" s="238" t="s">
        <v>230</v>
      </c>
      <c r="M133" s="239"/>
      <c r="N133" s="238" t="s">
        <v>235</v>
      </c>
      <c r="O133" s="239"/>
      <c r="P133" s="238" t="s">
        <v>198</v>
      </c>
      <c r="Q133" s="239"/>
      <c r="R133" s="223" t="s">
        <v>127</v>
      </c>
      <c r="S133" s="219"/>
      <c r="T133" s="220"/>
      <c r="U133" s="218" t="s">
        <v>128</v>
      </c>
      <c r="V133" s="219"/>
      <c r="W133" s="220"/>
      <c r="X133" s="218" t="s">
        <v>129</v>
      </c>
      <c r="Y133" s="219"/>
      <c r="Z133" s="220"/>
      <c r="AA133" s="223" t="s">
        <v>130</v>
      </c>
      <c r="AB133" s="219"/>
      <c r="AC133" s="220"/>
      <c r="AD133" s="218" t="s">
        <v>175</v>
      </c>
      <c r="AE133" s="219"/>
      <c r="AF133" s="220"/>
      <c r="AG133" s="218" t="s">
        <v>131</v>
      </c>
      <c r="AH133" s="219"/>
      <c r="AI133" s="220"/>
    </row>
    <row r="134" spans="1:35" ht="15" customHeight="1" x14ac:dyDescent="0.25">
      <c r="A134" s="227"/>
      <c r="B134" s="227"/>
      <c r="C134" s="228"/>
      <c r="D134" s="87" t="s">
        <v>9</v>
      </c>
      <c r="E134" s="88" t="s">
        <v>10</v>
      </c>
      <c r="F134" s="89" t="s">
        <v>11</v>
      </c>
      <c r="G134" s="87" t="s">
        <v>9</v>
      </c>
      <c r="H134" s="88" t="s">
        <v>10</v>
      </c>
      <c r="I134" s="90" t="s">
        <v>11</v>
      </c>
      <c r="J134" s="91" t="s">
        <v>9</v>
      </c>
      <c r="K134" s="92" t="s">
        <v>10</v>
      </c>
      <c r="L134" s="91" t="s">
        <v>9</v>
      </c>
      <c r="M134" s="92" t="s">
        <v>10</v>
      </c>
      <c r="N134" s="91" t="s">
        <v>9</v>
      </c>
      <c r="O134" s="92" t="s">
        <v>10</v>
      </c>
      <c r="P134" s="91" t="s">
        <v>9</v>
      </c>
      <c r="Q134" s="92" t="s">
        <v>10</v>
      </c>
      <c r="R134" s="99" t="s">
        <v>9</v>
      </c>
      <c r="S134" s="88" t="s">
        <v>10</v>
      </c>
      <c r="T134" s="89" t="s">
        <v>11</v>
      </c>
      <c r="U134" s="87" t="s">
        <v>9</v>
      </c>
      <c r="V134" s="88" t="s">
        <v>10</v>
      </c>
      <c r="W134" s="89" t="s">
        <v>11</v>
      </c>
      <c r="X134" s="87" t="s">
        <v>9</v>
      </c>
      <c r="Y134" s="88" t="s">
        <v>10</v>
      </c>
      <c r="Z134" s="89" t="s">
        <v>11</v>
      </c>
      <c r="AA134" s="99" t="s">
        <v>9</v>
      </c>
      <c r="AB134" s="88" t="s">
        <v>10</v>
      </c>
      <c r="AC134" s="89" t="s">
        <v>11</v>
      </c>
      <c r="AD134" s="87" t="s">
        <v>9</v>
      </c>
      <c r="AE134" s="88" t="s">
        <v>10</v>
      </c>
      <c r="AF134" s="89" t="s">
        <v>11</v>
      </c>
      <c r="AG134" s="87" t="s">
        <v>9</v>
      </c>
      <c r="AH134" s="88" t="s">
        <v>10</v>
      </c>
      <c r="AI134" s="89" t="s">
        <v>11</v>
      </c>
    </row>
    <row r="135" spans="1:35" ht="15.75" x14ac:dyDescent="0.25">
      <c r="A135" s="41" t="s">
        <v>176</v>
      </c>
      <c r="B135" s="1">
        <v>1</v>
      </c>
      <c r="C135" s="104">
        <f t="shared" ref="C135:C144" si="6">AVERAGE(F135,I135,T135,W135,Z135,AC135)</f>
        <v>2.1666666666666665</v>
      </c>
      <c r="D135" s="73" t="s">
        <v>12</v>
      </c>
      <c r="E135" s="74">
        <v>-1.4E-2</v>
      </c>
      <c r="F135" s="75">
        <v>3</v>
      </c>
      <c r="G135" s="100" t="s">
        <v>12</v>
      </c>
      <c r="H135" s="74">
        <v>1.1399999999999999</v>
      </c>
      <c r="I135" s="76">
        <v>4</v>
      </c>
      <c r="J135" s="106" t="s">
        <v>12</v>
      </c>
      <c r="K135" s="94">
        <v>1.1399999999999999</v>
      </c>
      <c r="L135" s="247" t="s">
        <v>195</v>
      </c>
      <c r="M135" s="248"/>
      <c r="N135" s="247" t="s">
        <v>195</v>
      </c>
      <c r="O135" s="248"/>
      <c r="P135" s="247" t="s">
        <v>195</v>
      </c>
      <c r="Q135" s="248"/>
      <c r="R135" s="100" t="s">
        <v>12</v>
      </c>
      <c r="S135" s="74">
        <v>1.202</v>
      </c>
      <c r="T135" s="75">
        <v>2</v>
      </c>
      <c r="U135" s="73" t="s">
        <v>12</v>
      </c>
      <c r="V135" s="74">
        <v>1.298</v>
      </c>
      <c r="W135" s="75">
        <v>1</v>
      </c>
      <c r="X135" s="100" t="s">
        <v>12</v>
      </c>
      <c r="Y135" s="74">
        <v>0.68100000000000005</v>
      </c>
      <c r="Z135" s="75">
        <v>1</v>
      </c>
      <c r="AA135" s="107" t="s">
        <v>12</v>
      </c>
      <c r="AB135" s="74">
        <v>1.2255136225186298</v>
      </c>
      <c r="AC135" s="75">
        <v>2</v>
      </c>
      <c r="AD135" s="166" t="s">
        <v>195</v>
      </c>
      <c r="AE135" s="167"/>
      <c r="AF135" s="168"/>
      <c r="AG135" s="166" t="s">
        <v>195</v>
      </c>
      <c r="AH135" s="167"/>
      <c r="AI135" s="168"/>
    </row>
    <row r="136" spans="1:35" ht="15.75" x14ac:dyDescent="0.25">
      <c r="A136" s="56" t="s">
        <v>177</v>
      </c>
      <c r="B136" s="2">
        <v>5</v>
      </c>
      <c r="C136" s="104">
        <f t="shared" si="6"/>
        <v>4.5</v>
      </c>
      <c r="D136" s="73" t="s">
        <v>13</v>
      </c>
      <c r="E136" s="74">
        <v>5.0000000000000001E-3</v>
      </c>
      <c r="F136" s="75">
        <v>1</v>
      </c>
      <c r="G136" s="100" t="s">
        <v>120</v>
      </c>
      <c r="H136" s="74">
        <v>1.016</v>
      </c>
      <c r="I136" s="76">
        <v>2</v>
      </c>
      <c r="J136" s="106" t="s">
        <v>120</v>
      </c>
      <c r="K136" s="94">
        <v>1.016</v>
      </c>
      <c r="L136" s="232"/>
      <c r="M136" s="233"/>
      <c r="N136" s="232"/>
      <c r="O136" s="233"/>
      <c r="P136" s="232"/>
      <c r="Q136" s="233"/>
      <c r="R136" s="100" t="s">
        <v>13</v>
      </c>
      <c r="S136" s="74">
        <v>1.0669999999999999</v>
      </c>
      <c r="T136" s="75">
        <v>5</v>
      </c>
      <c r="U136" s="73" t="s">
        <v>13</v>
      </c>
      <c r="V136" s="74">
        <v>1.052</v>
      </c>
      <c r="W136" s="75">
        <v>4</v>
      </c>
      <c r="X136" s="100" t="s">
        <v>13</v>
      </c>
      <c r="Y136" s="74">
        <v>1.129</v>
      </c>
      <c r="Z136" s="75">
        <v>5</v>
      </c>
      <c r="AA136" s="107" t="s">
        <v>13</v>
      </c>
      <c r="AB136" s="74">
        <v>0.8872112433559306</v>
      </c>
      <c r="AC136" s="75">
        <v>10</v>
      </c>
      <c r="AD136" s="169"/>
      <c r="AE136" s="170"/>
      <c r="AF136" s="168"/>
      <c r="AG136" s="169"/>
      <c r="AH136" s="170"/>
      <c r="AI136" s="168"/>
    </row>
    <row r="137" spans="1:35" ht="15.75" x14ac:dyDescent="0.25">
      <c r="A137" s="56" t="s">
        <v>178</v>
      </c>
      <c r="B137" s="2">
        <v>6</v>
      </c>
      <c r="C137" s="104">
        <f t="shared" si="6"/>
        <v>4.833333333333333</v>
      </c>
      <c r="D137" s="73" t="s">
        <v>14</v>
      </c>
      <c r="E137" s="74">
        <v>-4.9000000000000002E-2</v>
      </c>
      <c r="F137" s="75">
        <v>7</v>
      </c>
      <c r="G137" s="100" t="s">
        <v>14</v>
      </c>
      <c r="H137" s="74">
        <v>1.4790000000000001</v>
      </c>
      <c r="I137" s="76">
        <v>8</v>
      </c>
      <c r="J137" s="106" t="s">
        <v>14</v>
      </c>
      <c r="K137" s="94">
        <v>1.4790000000000001</v>
      </c>
      <c r="L137" s="232"/>
      <c r="M137" s="233"/>
      <c r="N137" s="232"/>
      <c r="O137" s="233"/>
      <c r="P137" s="232"/>
      <c r="Q137" s="233"/>
      <c r="R137" s="100" t="s">
        <v>14</v>
      </c>
      <c r="S137" s="74">
        <v>1.1040000000000001</v>
      </c>
      <c r="T137" s="75">
        <v>4</v>
      </c>
      <c r="U137" s="73" t="s">
        <v>14</v>
      </c>
      <c r="V137" s="74">
        <v>1.1619999999999999</v>
      </c>
      <c r="W137" s="75">
        <v>3</v>
      </c>
      <c r="X137" s="100" t="s">
        <v>14</v>
      </c>
      <c r="Y137" s="74">
        <v>0.73099999999999998</v>
      </c>
      <c r="Z137" s="75">
        <v>2</v>
      </c>
      <c r="AA137" s="107" t="s">
        <v>14</v>
      </c>
      <c r="AB137" s="74">
        <v>1.1105890767882283</v>
      </c>
      <c r="AC137" s="75">
        <v>5</v>
      </c>
      <c r="AD137" s="169"/>
      <c r="AE137" s="170"/>
      <c r="AF137" s="168"/>
      <c r="AG137" s="169"/>
      <c r="AH137" s="170"/>
      <c r="AI137" s="168"/>
    </row>
    <row r="138" spans="1:35" ht="15.75" x14ac:dyDescent="0.25">
      <c r="A138" s="56" t="s">
        <v>179</v>
      </c>
      <c r="B138" s="2">
        <v>7</v>
      </c>
      <c r="C138" s="104">
        <f t="shared" si="6"/>
        <v>6.833333333333333</v>
      </c>
      <c r="D138" s="73" t="s">
        <v>16</v>
      </c>
      <c r="E138" s="74">
        <v>-4.9000000000000002E-2</v>
      </c>
      <c r="F138" s="75">
        <v>7</v>
      </c>
      <c r="G138" s="100" t="s">
        <v>16</v>
      </c>
      <c r="H138" s="74">
        <v>1.448</v>
      </c>
      <c r="I138" s="76">
        <v>7</v>
      </c>
      <c r="J138" s="106" t="s">
        <v>16</v>
      </c>
      <c r="K138" s="94">
        <v>1.448</v>
      </c>
      <c r="L138" s="232"/>
      <c r="M138" s="233"/>
      <c r="N138" s="232"/>
      <c r="O138" s="233"/>
      <c r="P138" s="232"/>
      <c r="Q138" s="233"/>
      <c r="R138" s="100" t="s">
        <v>16</v>
      </c>
      <c r="S138" s="74">
        <v>0.85299999999999998</v>
      </c>
      <c r="T138" s="75">
        <v>8</v>
      </c>
      <c r="U138" s="73" t="s">
        <v>16</v>
      </c>
      <c r="V138" s="74">
        <v>0.66900000000000004</v>
      </c>
      <c r="W138" s="75">
        <v>9</v>
      </c>
      <c r="X138" s="100" t="s">
        <v>16</v>
      </c>
      <c r="Y138" s="74">
        <v>1.53</v>
      </c>
      <c r="Z138" s="75">
        <v>7</v>
      </c>
      <c r="AA138" s="107" t="s">
        <v>16</v>
      </c>
      <c r="AB138" s="74">
        <v>1.1878710274935556</v>
      </c>
      <c r="AC138" s="75">
        <v>3</v>
      </c>
      <c r="AD138" s="169"/>
      <c r="AE138" s="170"/>
      <c r="AF138" s="168"/>
      <c r="AG138" s="169"/>
      <c r="AH138" s="170"/>
      <c r="AI138" s="168"/>
    </row>
    <row r="139" spans="1:35" ht="15.75" x14ac:dyDescent="0.25">
      <c r="A139" s="56" t="s">
        <v>213</v>
      </c>
      <c r="B139" s="2">
        <v>10</v>
      </c>
      <c r="C139" s="104">
        <f t="shared" si="6"/>
        <v>8.5</v>
      </c>
      <c r="D139" s="73" t="s">
        <v>18</v>
      </c>
      <c r="E139" s="74">
        <v>-3.5000000000000003E-2</v>
      </c>
      <c r="F139" s="75">
        <v>5</v>
      </c>
      <c r="G139" s="100" t="s">
        <v>18</v>
      </c>
      <c r="H139" s="74">
        <v>1.6890000000000001</v>
      </c>
      <c r="I139" s="76">
        <v>9</v>
      </c>
      <c r="J139" s="106" t="s">
        <v>18</v>
      </c>
      <c r="K139" s="94">
        <v>1.6890000000000001</v>
      </c>
      <c r="L139" s="232"/>
      <c r="M139" s="233"/>
      <c r="N139" s="232"/>
      <c r="O139" s="233"/>
      <c r="P139" s="232"/>
      <c r="Q139" s="233"/>
      <c r="R139" s="100" t="s">
        <v>18</v>
      </c>
      <c r="S139" s="74">
        <v>0.63700000000000001</v>
      </c>
      <c r="T139" s="75">
        <v>10</v>
      </c>
      <c r="U139" s="73" t="s">
        <v>18</v>
      </c>
      <c r="V139" s="74">
        <v>0.35599999999999998</v>
      </c>
      <c r="W139" s="75">
        <v>10</v>
      </c>
      <c r="X139" s="100" t="s">
        <v>18</v>
      </c>
      <c r="Y139" s="74">
        <v>2.569</v>
      </c>
      <c r="Z139" s="75">
        <v>10</v>
      </c>
      <c r="AA139" s="107" t="s">
        <v>19</v>
      </c>
      <c r="AB139" s="74">
        <v>1.0260934618956588</v>
      </c>
      <c r="AC139" s="75">
        <v>7</v>
      </c>
      <c r="AD139" s="169"/>
      <c r="AE139" s="170"/>
      <c r="AF139" s="168"/>
      <c r="AG139" s="169"/>
      <c r="AH139" s="170"/>
      <c r="AI139" s="168"/>
    </row>
    <row r="140" spans="1:35" ht="15.75" x14ac:dyDescent="0.25">
      <c r="A140" s="56" t="s">
        <v>180</v>
      </c>
      <c r="B140" s="2">
        <v>9</v>
      </c>
      <c r="C140" s="104">
        <f t="shared" si="6"/>
        <v>8</v>
      </c>
      <c r="D140" s="73" t="s">
        <v>20</v>
      </c>
      <c r="E140" s="74">
        <v>-5.8000000000000003E-2</v>
      </c>
      <c r="F140" s="75">
        <v>9</v>
      </c>
      <c r="G140" s="100" t="s">
        <v>20</v>
      </c>
      <c r="H140" s="74">
        <v>1.266</v>
      </c>
      <c r="I140" s="76">
        <v>5</v>
      </c>
      <c r="J140" s="106" t="s">
        <v>20</v>
      </c>
      <c r="K140" s="94">
        <v>1.266</v>
      </c>
      <c r="L140" s="232"/>
      <c r="M140" s="233"/>
      <c r="N140" s="232"/>
      <c r="O140" s="233"/>
      <c r="P140" s="232"/>
      <c r="Q140" s="233"/>
      <c r="R140" s="100" t="s">
        <v>20</v>
      </c>
      <c r="S140" s="74">
        <v>0.84299999999999997</v>
      </c>
      <c r="T140" s="75">
        <v>9</v>
      </c>
      <c r="U140" s="73" t="s">
        <v>20</v>
      </c>
      <c r="V140" s="74">
        <v>0.71899999999999997</v>
      </c>
      <c r="W140" s="75">
        <v>8</v>
      </c>
      <c r="X140" s="100" t="s">
        <v>20</v>
      </c>
      <c r="Y140" s="74">
        <v>1.6379999999999999</v>
      </c>
      <c r="Z140" s="75">
        <v>8</v>
      </c>
      <c r="AA140" s="107" t="s">
        <v>20</v>
      </c>
      <c r="AB140" s="74">
        <v>0.94566949373272702</v>
      </c>
      <c r="AC140" s="75">
        <v>9</v>
      </c>
      <c r="AD140" s="169"/>
      <c r="AE140" s="170"/>
      <c r="AF140" s="168"/>
      <c r="AG140" s="169"/>
      <c r="AH140" s="170"/>
      <c r="AI140" s="168"/>
    </row>
    <row r="141" spans="1:35" ht="15.75" x14ac:dyDescent="0.25">
      <c r="A141" s="56" t="s">
        <v>181</v>
      </c>
      <c r="B141" s="2">
        <v>4</v>
      </c>
      <c r="C141" s="104">
        <f t="shared" si="6"/>
        <v>4.333333333333333</v>
      </c>
      <c r="D141" s="73" t="s">
        <v>22</v>
      </c>
      <c r="E141" s="74">
        <v>0</v>
      </c>
      <c r="F141" s="75">
        <v>2</v>
      </c>
      <c r="G141" s="100" t="s">
        <v>22</v>
      </c>
      <c r="H141" s="74">
        <v>1</v>
      </c>
      <c r="I141" s="76">
        <v>1</v>
      </c>
      <c r="J141" s="106" t="s">
        <v>22</v>
      </c>
      <c r="K141" s="94">
        <v>1</v>
      </c>
      <c r="L141" s="232"/>
      <c r="M141" s="233"/>
      <c r="N141" s="232"/>
      <c r="O141" s="233"/>
      <c r="P141" s="232"/>
      <c r="Q141" s="233"/>
      <c r="R141" s="100" t="s">
        <v>22</v>
      </c>
      <c r="S141" s="74">
        <v>1</v>
      </c>
      <c r="T141" s="75">
        <v>6</v>
      </c>
      <c r="U141" s="73" t="s">
        <v>22</v>
      </c>
      <c r="V141" s="74">
        <v>1</v>
      </c>
      <c r="W141" s="75">
        <v>5</v>
      </c>
      <c r="X141" s="100" t="s">
        <v>22</v>
      </c>
      <c r="Y141" s="74">
        <v>1</v>
      </c>
      <c r="Z141" s="75">
        <v>4</v>
      </c>
      <c r="AA141" s="107" t="s">
        <v>22</v>
      </c>
      <c r="AB141" s="74">
        <v>1</v>
      </c>
      <c r="AC141" s="75">
        <v>8</v>
      </c>
      <c r="AD141" s="169"/>
      <c r="AE141" s="170"/>
      <c r="AF141" s="168"/>
      <c r="AG141" s="169"/>
      <c r="AH141" s="170"/>
      <c r="AI141" s="168"/>
    </row>
    <row r="142" spans="1:35" ht="15.75" x14ac:dyDescent="0.25">
      <c r="A142" s="56" t="s">
        <v>182</v>
      </c>
      <c r="B142" s="2">
        <v>2</v>
      </c>
      <c r="C142" s="104">
        <f t="shared" si="6"/>
        <v>4</v>
      </c>
      <c r="D142" s="73" t="s">
        <v>23</v>
      </c>
      <c r="E142" s="74">
        <v>-2.9000000000000001E-2</v>
      </c>
      <c r="F142" s="75">
        <v>4</v>
      </c>
      <c r="G142" s="100" t="s">
        <v>24</v>
      </c>
      <c r="H142" s="74">
        <v>1.0880000000000001</v>
      </c>
      <c r="I142" s="76">
        <v>3</v>
      </c>
      <c r="J142" s="106" t="s">
        <v>24</v>
      </c>
      <c r="K142" s="94">
        <v>1.0880000000000001</v>
      </c>
      <c r="L142" s="232"/>
      <c r="M142" s="233"/>
      <c r="N142" s="232"/>
      <c r="O142" s="233"/>
      <c r="P142" s="232"/>
      <c r="Q142" s="233"/>
      <c r="R142" s="100" t="s">
        <v>23</v>
      </c>
      <c r="S142" s="74">
        <v>1.254</v>
      </c>
      <c r="T142" s="75">
        <v>1</v>
      </c>
      <c r="U142" s="73" t="s">
        <v>23</v>
      </c>
      <c r="V142" s="74">
        <v>0.83599999999999997</v>
      </c>
      <c r="W142" s="75">
        <v>6</v>
      </c>
      <c r="X142" s="100" t="s">
        <v>23</v>
      </c>
      <c r="Y142" s="74">
        <v>1.655</v>
      </c>
      <c r="Z142" s="75">
        <v>9</v>
      </c>
      <c r="AA142" s="107" t="s">
        <v>23</v>
      </c>
      <c r="AB142" s="74">
        <v>1.707609734912364</v>
      </c>
      <c r="AC142" s="75">
        <v>1</v>
      </c>
      <c r="AD142" s="169"/>
      <c r="AE142" s="170"/>
      <c r="AF142" s="168"/>
      <c r="AG142" s="169"/>
      <c r="AH142" s="170"/>
      <c r="AI142" s="168"/>
    </row>
    <row r="143" spans="1:35" ht="15.75" x14ac:dyDescent="0.25">
      <c r="A143" s="56" t="s">
        <v>183</v>
      </c>
      <c r="B143" s="2">
        <v>8</v>
      </c>
      <c r="C143" s="104">
        <f t="shared" si="6"/>
        <v>7.666666666666667</v>
      </c>
      <c r="D143" s="73" t="s">
        <v>25</v>
      </c>
      <c r="E143" s="74">
        <v>-7.3999999999999996E-2</v>
      </c>
      <c r="F143" s="75">
        <v>10</v>
      </c>
      <c r="G143" s="100" t="s">
        <v>25</v>
      </c>
      <c r="H143" s="74">
        <v>1.82</v>
      </c>
      <c r="I143" s="76">
        <v>10</v>
      </c>
      <c r="J143" s="106" t="s">
        <v>25</v>
      </c>
      <c r="K143" s="94">
        <v>1.82</v>
      </c>
      <c r="L143" s="232"/>
      <c r="M143" s="233"/>
      <c r="N143" s="232"/>
      <c r="O143" s="233"/>
      <c r="P143" s="232"/>
      <c r="Q143" s="233"/>
      <c r="R143" s="100" t="s">
        <v>25</v>
      </c>
      <c r="S143" s="74">
        <v>0.88100000000000001</v>
      </c>
      <c r="T143" s="75">
        <v>7</v>
      </c>
      <c r="U143" s="73" t="s">
        <v>25</v>
      </c>
      <c r="V143" s="74">
        <v>0.83299999999999996</v>
      </c>
      <c r="W143" s="75">
        <v>7</v>
      </c>
      <c r="X143" s="100" t="s">
        <v>25</v>
      </c>
      <c r="Y143" s="74">
        <v>1.2090000000000001</v>
      </c>
      <c r="Z143" s="75">
        <v>6</v>
      </c>
      <c r="AA143" s="107" t="s">
        <v>25</v>
      </c>
      <c r="AB143" s="74">
        <v>1.092282926795779</v>
      </c>
      <c r="AC143" s="75">
        <v>6</v>
      </c>
      <c r="AD143" s="169"/>
      <c r="AE143" s="170"/>
      <c r="AF143" s="168"/>
      <c r="AG143" s="169"/>
      <c r="AH143" s="170"/>
      <c r="AI143" s="168"/>
    </row>
    <row r="144" spans="1:35" ht="16.5" thickBot="1" x14ac:dyDescent="0.3">
      <c r="A144" s="56" t="s">
        <v>184</v>
      </c>
      <c r="B144" s="3">
        <v>2</v>
      </c>
      <c r="C144" s="104">
        <f t="shared" si="6"/>
        <v>4</v>
      </c>
      <c r="D144" s="81" t="s">
        <v>27</v>
      </c>
      <c r="E144" s="82">
        <v>-3.7999999999999999E-2</v>
      </c>
      <c r="F144" s="83">
        <v>6</v>
      </c>
      <c r="G144" s="102" t="s">
        <v>27</v>
      </c>
      <c r="H144" s="82">
        <v>1.3560000000000001</v>
      </c>
      <c r="I144" s="84">
        <v>6</v>
      </c>
      <c r="J144" s="108" t="s">
        <v>27</v>
      </c>
      <c r="K144" s="98">
        <v>1.3560000000000001</v>
      </c>
      <c r="L144" s="234"/>
      <c r="M144" s="235"/>
      <c r="N144" s="234"/>
      <c r="O144" s="235"/>
      <c r="P144" s="234"/>
      <c r="Q144" s="235"/>
      <c r="R144" s="102" t="s">
        <v>27</v>
      </c>
      <c r="S144" s="82">
        <v>1.1459999999999999</v>
      </c>
      <c r="T144" s="83">
        <v>3</v>
      </c>
      <c r="U144" s="81" t="s">
        <v>27</v>
      </c>
      <c r="V144" s="82">
        <v>1.2210000000000001</v>
      </c>
      <c r="W144" s="83">
        <v>2</v>
      </c>
      <c r="X144" s="102" t="s">
        <v>27</v>
      </c>
      <c r="Y144" s="82">
        <v>0.753</v>
      </c>
      <c r="Z144" s="83">
        <v>3</v>
      </c>
      <c r="AA144" s="109" t="s">
        <v>27</v>
      </c>
      <c r="AB144" s="82">
        <v>1.1232355745906852</v>
      </c>
      <c r="AC144" s="83">
        <v>4</v>
      </c>
      <c r="AD144" s="171"/>
      <c r="AE144" s="172"/>
      <c r="AF144" s="173"/>
      <c r="AG144" s="171"/>
      <c r="AH144" s="172"/>
      <c r="AI144" s="173"/>
    </row>
    <row r="145" spans="1:35" ht="30" customHeight="1" x14ac:dyDescent="0.25">
      <c r="A145" s="226" t="s">
        <v>164</v>
      </c>
      <c r="B145" s="226" t="s">
        <v>132</v>
      </c>
      <c r="C145" s="226" t="s">
        <v>217</v>
      </c>
      <c r="D145" s="218" t="s">
        <v>125</v>
      </c>
      <c r="E145" s="219"/>
      <c r="F145" s="220"/>
      <c r="G145" s="218" t="s">
        <v>126</v>
      </c>
      <c r="H145" s="219"/>
      <c r="I145" s="219"/>
      <c r="J145" s="238" t="s">
        <v>225</v>
      </c>
      <c r="K145" s="239"/>
      <c r="L145" s="238" t="s">
        <v>230</v>
      </c>
      <c r="M145" s="239"/>
      <c r="N145" s="238" t="s">
        <v>235</v>
      </c>
      <c r="O145" s="239"/>
      <c r="P145" s="238" t="s">
        <v>198</v>
      </c>
      <c r="Q145" s="239"/>
      <c r="R145" s="223" t="s">
        <v>133</v>
      </c>
      <c r="S145" s="219"/>
      <c r="T145" s="220"/>
      <c r="U145" s="218" t="s">
        <v>128</v>
      </c>
      <c r="V145" s="219"/>
      <c r="W145" s="220"/>
      <c r="X145" s="218" t="s">
        <v>129</v>
      </c>
      <c r="Y145" s="219"/>
      <c r="Z145" s="220"/>
      <c r="AA145" s="223" t="s">
        <v>130</v>
      </c>
      <c r="AB145" s="219"/>
      <c r="AC145" s="220"/>
      <c r="AD145" s="218" t="s">
        <v>175</v>
      </c>
      <c r="AE145" s="219"/>
      <c r="AF145" s="220"/>
      <c r="AG145" s="218" t="s">
        <v>131</v>
      </c>
      <c r="AH145" s="219"/>
      <c r="AI145" s="220"/>
    </row>
    <row r="146" spans="1:35" ht="15" customHeight="1" x14ac:dyDescent="0.25">
      <c r="A146" s="227"/>
      <c r="B146" s="227"/>
      <c r="C146" s="227"/>
      <c r="D146" s="87" t="s">
        <v>28</v>
      </c>
      <c r="E146" s="110" t="s">
        <v>10</v>
      </c>
      <c r="F146" s="89" t="s">
        <v>11</v>
      </c>
      <c r="G146" s="99" t="s">
        <v>28</v>
      </c>
      <c r="H146" s="110" t="s">
        <v>10</v>
      </c>
      <c r="I146" s="90" t="s">
        <v>11</v>
      </c>
      <c r="J146" s="111" t="s">
        <v>28</v>
      </c>
      <c r="K146" s="112" t="s">
        <v>10</v>
      </c>
      <c r="L146" s="111" t="s">
        <v>28</v>
      </c>
      <c r="M146" s="92" t="s">
        <v>10</v>
      </c>
      <c r="N146" s="111" t="s">
        <v>28</v>
      </c>
      <c r="O146" s="92" t="s">
        <v>10</v>
      </c>
      <c r="P146" s="111" t="s">
        <v>28</v>
      </c>
      <c r="Q146" s="92" t="s">
        <v>10</v>
      </c>
      <c r="R146" s="99" t="s">
        <v>28</v>
      </c>
      <c r="S146" s="88" t="s">
        <v>10</v>
      </c>
      <c r="T146" s="89" t="s">
        <v>11</v>
      </c>
      <c r="U146" s="87" t="s">
        <v>28</v>
      </c>
      <c r="V146" s="88" t="s">
        <v>10</v>
      </c>
      <c r="W146" s="89" t="s">
        <v>11</v>
      </c>
      <c r="X146" s="99" t="s">
        <v>28</v>
      </c>
      <c r="Y146" s="110" t="s">
        <v>10</v>
      </c>
      <c r="Z146" s="89" t="s">
        <v>11</v>
      </c>
      <c r="AA146" s="99" t="s">
        <v>28</v>
      </c>
      <c r="AB146" s="110" t="s">
        <v>10</v>
      </c>
      <c r="AC146" s="89" t="s">
        <v>11</v>
      </c>
      <c r="AD146" s="87" t="s">
        <v>28</v>
      </c>
      <c r="AE146" s="88" t="s">
        <v>10</v>
      </c>
      <c r="AF146" s="89" t="s">
        <v>11</v>
      </c>
      <c r="AG146" s="87" t="s">
        <v>28</v>
      </c>
      <c r="AH146" s="88" t="s">
        <v>10</v>
      </c>
      <c r="AI146" s="89" t="s">
        <v>11</v>
      </c>
    </row>
    <row r="147" spans="1:35" ht="15.75" x14ac:dyDescent="0.25">
      <c r="A147" s="113" t="s">
        <v>37</v>
      </c>
      <c r="B147" s="1">
        <v>1</v>
      </c>
      <c r="C147" s="114">
        <f t="shared" ref="C147:C168" si="7">AVERAGE(F147,I147,T147,W147,Z147,AC147)</f>
        <v>4</v>
      </c>
      <c r="D147" s="73" t="s">
        <v>36</v>
      </c>
      <c r="E147" s="115">
        <v>3.4000000000000002E-2</v>
      </c>
      <c r="F147" s="116">
        <v>3</v>
      </c>
      <c r="G147" s="100" t="s">
        <v>36</v>
      </c>
      <c r="H147" s="115">
        <v>1.0649999999999999</v>
      </c>
      <c r="I147" s="116">
        <v>13</v>
      </c>
      <c r="J147" s="106" t="s">
        <v>36</v>
      </c>
      <c r="K147" s="117">
        <v>1.0649999999999999</v>
      </c>
      <c r="L147" s="240" t="s">
        <v>195</v>
      </c>
      <c r="M147" s="241"/>
      <c r="N147" s="240" t="s">
        <v>195</v>
      </c>
      <c r="O147" s="241"/>
      <c r="P147" s="240" t="s">
        <v>195</v>
      </c>
      <c r="Q147" s="241"/>
      <c r="R147" s="100" t="s">
        <v>36</v>
      </c>
      <c r="S147" s="74">
        <v>1.2410000000000001</v>
      </c>
      <c r="T147" s="75">
        <v>1</v>
      </c>
      <c r="U147" s="100" t="s">
        <v>36</v>
      </c>
      <c r="V147" s="74">
        <v>1.5009999999999999</v>
      </c>
      <c r="W147" s="75">
        <v>1</v>
      </c>
      <c r="X147" s="100" t="s">
        <v>36</v>
      </c>
      <c r="Y147" s="115">
        <v>0.622</v>
      </c>
      <c r="Z147" s="116">
        <v>1</v>
      </c>
      <c r="AA147" s="100" t="s">
        <v>36</v>
      </c>
      <c r="AB147" s="115">
        <v>1.1100000000000001</v>
      </c>
      <c r="AC147" s="116">
        <v>5</v>
      </c>
      <c r="AD147" s="166" t="s">
        <v>195</v>
      </c>
      <c r="AE147" s="167"/>
      <c r="AF147" s="168"/>
      <c r="AG147" s="166" t="s">
        <v>195</v>
      </c>
      <c r="AH147" s="167"/>
      <c r="AI147" s="168"/>
    </row>
    <row r="148" spans="1:35" ht="15.75" x14ac:dyDescent="0.25">
      <c r="A148" s="71" t="s">
        <v>106</v>
      </c>
      <c r="B148" s="2">
        <v>9</v>
      </c>
      <c r="C148" s="104">
        <f t="shared" si="7"/>
        <v>9</v>
      </c>
      <c r="D148" s="73" t="s">
        <v>38</v>
      </c>
      <c r="E148" s="74">
        <v>7.0000000000000001E-3</v>
      </c>
      <c r="F148" s="30">
        <v>12</v>
      </c>
      <c r="G148" s="100" t="s">
        <v>38</v>
      </c>
      <c r="H148" s="74">
        <v>1.2170000000000001</v>
      </c>
      <c r="I148" s="30">
        <v>17</v>
      </c>
      <c r="J148" s="106" t="s">
        <v>38</v>
      </c>
      <c r="K148" s="94">
        <v>1.2170000000000001</v>
      </c>
      <c r="L148" s="240"/>
      <c r="M148" s="241"/>
      <c r="N148" s="240"/>
      <c r="O148" s="241"/>
      <c r="P148" s="240"/>
      <c r="Q148" s="241"/>
      <c r="R148" s="100" t="s">
        <v>38</v>
      </c>
      <c r="S148" s="74">
        <v>1.147</v>
      </c>
      <c r="T148" s="75">
        <v>5</v>
      </c>
      <c r="U148" s="100" t="s">
        <v>38</v>
      </c>
      <c r="V148" s="74">
        <v>1.282</v>
      </c>
      <c r="W148" s="75">
        <v>7</v>
      </c>
      <c r="X148" s="100" t="s">
        <v>38</v>
      </c>
      <c r="Y148" s="74">
        <v>0.751</v>
      </c>
      <c r="Z148" s="30">
        <v>6</v>
      </c>
      <c r="AA148" s="100" t="s">
        <v>38</v>
      </c>
      <c r="AB148" s="74">
        <v>1.054</v>
      </c>
      <c r="AC148" s="30">
        <v>7</v>
      </c>
      <c r="AD148" s="169"/>
      <c r="AE148" s="170"/>
      <c r="AF148" s="168"/>
      <c r="AG148" s="169"/>
      <c r="AH148" s="170"/>
      <c r="AI148" s="168"/>
    </row>
    <row r="149" spans="1:35" ht="15.75" x14ac:dyDescent="0.25">
      <c r="A149" s="71" t="s">
        <v>40</v>
      </c>
      <c r="B149" s="2">
        <v>17</v>
      </c>
      <c r="C149" s="104">
        <f t="shared" si="7"/>
        <v>15.666666666666666</v>
      </c>
      <c r="D149" s="73" t="s">
        <v>39</v>
      </c>
      <c r="E149" s="74">
        <v>1.7000000000000001E-2</v>
      </c>
      <c r="F149" s="30">
        <v>7</v>
      </c>
      <c r="G149" s="73" t="s">
        <v>39</v>
      </c>
      <c r="H149" s="74">
        <v>0.93799999999999994</v>
      </c>
      <c r="I149" s="30">
        <v>6</v>
      </c>
      <c r="J149" s="93" t="s">
        <v>39</v>
      </c>
      <c r="K149" s="94">
        <v>0.93799999999999994</v>
      </c>
      <c r="L149" s="240"/>
      <c r="M149" s="241"/>
      <c r="N149" s="240"/>
      <c r="O149" s="241"/>
      <c r="P149" s="240"/>
      <c r="Q149" s="241"/>
      <c r="R149" s="73" t="s">
        <v>40</v>
      </c>
      <c r="S149" s="74">
        <v>0.95499999999999996</v>
      </c>
      <c r="T149" s="75">
        <v>21</v>
      </c>
      <c r="U149" s="73" t="s">
        <v>40</v>
      </c>
      <c r="V149" s="74">
        <v>0.97399999999999998</v>
      </c>
      <c r="W149" s="75">
        <v>21</v>
      </c>
      <c r="X149" s="73" t="s">
        <v>40</v>
      </c>
      <c r="Y149" s="74">
        <v>0.97899999999999998</v>
      </c>
      <c r="Z149" s="30">
        <v>20</v>
      </c>
      <c r="AA149" s="73" t="s">
        <v>39</v>
      </c>
      <c r="AB149" s="74">
        <v>0.89200000000000002</v>
      </c>
      <c r="AC149" s="30">
        <v>19</v>
      </c>
      <c r="AD149" s="169"/>
      <c r="AE149" s="170"/>
      <c r="AF149" s="168"/>
      <c r="AG149" s="169"/>
      <c r="AH149" s="170"/>
      <c r="AI149" s="168"/>
    </row>
    <row r="150" spans="1:35" ht="15.75" x14ac:dyDescent="0.25">
      <c r="A150" s="71" t="s">
        <v>45</v>
      </c>
      <c r="B150" s="2">
        <v>12</v>
      </c>
      <c r="C150" s="104">
        <f t="shared" si="7"/>
        <v>10.666666666666666</v>
      </c>
      <c r="D150" s="73" t="s">
        <v>44</v>
      </c>
      <c r="E150" s="74">
        <v>-1.7000000000000001E-2</v>
      </c>
      <c r="F150" s="30">
        <v>22</v>
      </c>
      <c r="G150" s="100" t="s">
        <v>45</v>
      </c>
      <c r="H150" s="74">
        <v>1.0449999999999999</v>
      </c>
      <c r="I150" s="30">
        <v>12</v>
      </c>
      <c r="J150" s="106" t="s">
        <v>45</v>
      </c>
      <c r="K150" s="94">
        <v>1.0449999999999999</v>
      </c>
      <c r="L150" s="240"/>
      <c r="M150" s="241"/>
      <c r="N150" s="240"/>
      <c r="O150" s="241"/>
      <c r="P150" s="240"/>
      <c r="Q150" s="241"/>
      <c r="R150" s="100" t="s">
        <v>45</v>
      </c>
      <c r="S150" s="74">
        <v>1.056</v>
      </c>
      <c r="T150" s="75">
        <v>10</v>
      </c>
      <c r="U150" s="100" t="s">
        <v>44</v>
      </c>
      <c r="V150" s="74">
        <v>1.198</v>
      </c>
      <c r="W150" s="75">
        <v>9</v>
      </c>
      <c r="X150" s="100" t="s">
        <v>44</v>
      </c>
      <c r="Y150" s="74">
        <v>0.76700000000000002</v>
      </c>
      <c r="Z150" s="30">
        <v>9</v>
      </c>
      <c r="AA150" s="100" t="s">
        <v>44</v>
      </c>
      <c r="AB150" s="74">
        <v>1.117</v>
      </c>
      <c r="AC150" s="30">
        <v>2</v>
      </c>
      <c r="AD150" s="169"/>
      <c r="AE150" s="170"/>
      <c r="AF150" s="168"/>
      <c r="AG150" s="169"/>
      <c r="AH150" s="170"/>
      <c r="AI150" s="168"/>
    </row>
    <row r="151" spans="1:35" ht="15.75" x14ac:dyDescent="0.25">
      <c r="A151" s="71" t="s">
        <v>47</v>
      </c>
      <c r="B151" s="2">
        <v>13</v>
      </c>
      <c r="C151" s="104">
        <f t="shared" si="7"/>
        <v>10.833333333333334</v>
      </c>
      <c r="D151" s="73" t="s">
        <v>46</v>
      </c>
      <c r="E151" s="74">
        <v>2.7E-2</v>
      </c>
      <c r="F151" s="30">
        <v>5</v>
      </c>
      <c r="G151" s="100" t="s">
        <v>46</v>
      </c>
      <c r="H151" s="74">
        <v>1.1419999999999999</v>
      </c>
      <c r="I151" s="30">
        <v>14</v>
      </c>
      <c r="J151" s="106" t="s">
        <v>46</v>
      </c>
      <c r="K151" s="94">
        <v>1.1419999999999999</v>
      </c>
      <c r="L151" s="240"/>
      <c r="M151" s="241"/>
      <c r="N151" s="240"/>
      <c r="O151" s="241"/>
      <c r="P151" s="240"/>
      <c r="Q151" s="241"/>
      <c r="R151" s="100" t="s">
        <v>47</v>
      </c>
      <c r="S151" s="74">
        <v>0.99099999999999999</v>
      </c>
      <c r="T151" s="75">
        <v>17</v>
      </c>
      <c r="U151" s="100" t="s">
        <v>46</v>
      </c>
      <c r="V151" s="74">
        <v>1.181</v>
      </c>
      <c r="W151" s="75">
        <v>10</v>
      </c>
      <c r="X151" s="100" t="s">
        <v>46</v>
      </c>
      <c r="Y151" s="74">
        <v>0.69899999999999995</v>
      </c>
      <c r="Z151" s="30">
        <v>2</v>
      </c>
      <c r="AA151" s="100" t="s">
        <v>46</v>
      </c>
      <c r="AB151" s="74">
        <v>0.92100000000000004</v>
      </c>
      <c r="AC151" s="30">
        <v>17</v>
      </c>
      <c r="AD151" s="169"/>
      <c r="AE151" s="170"/>
      <c r="AF151" s="168"/>
      <c r="AG151" s="169"/>
      <c r="AH151" s="170"/>
      <c r="AI151" s="168"/>
    </row>
    <row r="152" spans="1:35" ht="15.75" x14ac:dyDescent="0.25">
      <c r="A152" s="71" t="s">
        <v>53</v>
      </c>
      <c r="B152" s="2">
        <v>10</v>
      </c>
      <c r="C152" s="104">
        <f t="shared" si="7"/>
        <v>9.1666666666666661</v>
      </c>
      <c r="D152" s="73" t="s">
        <v>53</v>
      </c>
      <c r="E152" s="74">
        <v>6.0000000000000001E-3</v>
      </c>
      <c r="F152" s="30">
        <v>13</v>
      </c>
      <c r="G152" s="100" t="s">
        <v>52</v>
      </c>
      <c r="H152" s="74">
        <v>0.83199999999999996</v>
      </c>
      <c r="I152" s="30">
        <v>4</v>
      </c>
      <c r="J152" s="106" t="s">
        <v>52</v>
      </c>
      <c r="K152" s="94">
        <v>0.83199999999999996</v>
      </c>
      <c r="L152" s="240"/>
      <c r="M152" s="241"/>
      <c r="N152" s="240"/>
      <c r="O152" s="241"/>
      <c r="P152" s="240"/>
      <c r="Q152" s="241"/>
      <c r="R152" s="100" t="s">
        <v>52</v>
      </c>
      <c r="S152" s="74">
        <v>1.131</v>
      </c>
      <c r="T152" s="75">
        <v>6</v>
      </c>
      <c r="U152" s="100" t="s">
        <v>52</v>
      </c>
      <c r="V152" s="74">
        <v>1.2250000000000001</v>
      </c>
      <c r="W152" s="75">
        <v>8</v>
      </c>
      <c r="X152" s="100" t="s">
        <v>52</v>
      </c>
      <c r="Y152" s="74">
        <v>0.80600000000000005</v>
      </c>
      <c r="Z152" s="30">
        <v>13</v>
      </c>
      <c r="AA152" s="100" t="s">
        <v>53</v>
      </c>
      <c r="AB152" s="74">
        <v>1.0169999999999999</v>
      </c>
      <c r="AC152" s="30">
        <v>11</v>
      </c>
      <c r="AD152" s="169"/>
      <c r="AE152" s="170"/>
      <c r="AF152" s="168"/>
      <c r="AG152" s="169"/>
      <c r="AH152" s="170"/>
      <c r="AI152" s="168"/>
    </row>
    <row r="153" spans="1:35" ht="15.75" x14ac:dyDescent="0.25">
      <c r="A153" s="71" t="s">
        <v>55</v>
      </c>
      <c r="B153" s="2">
        <v>15</v>
      </c>
      <c r="C153" s="104">
        <f t="shared" si="7"/>
        <v>13</v>
      </c>
      <c r="D153" s="73" t="s">
        <v>54</v>
      </c>
      <c r="E153" s="74">
        <v>1.0999999999999999E-2</v>
      </c>
      <c r="F153" s="30">
        <v>9</v>
      </c>
      <c r="G153" s="100" t="s">
        <v>54</v>
      </c>
      <c r="H153" s="74">
        <v>0.94199999999999995</v>
      </c>
      <c r="I153" s="30">
        <v>8</v>
      </c>
      <c r="J153" s="106" t="s">
        <v>54</v>
      </c>
      <c r="K153" s="94">
        <v>0.94199999999999995</v>
      </c>
      <c r="L153" s="240"/>
      <c r="M153" s="241"/>
      <c r="N153" s="240"/>
      <c r="O153" s="241"/>
      <c r="P153" s="240"/>
      <c r="Q153" s="241"/>
      <c r="R153" s="100" t="s">
        <v>55</v>
      </c>
      <c r="S153" s="74">
        <v>1.0469999999999999</v>
      </c>
      <c r="T153" s="75">
        <v>11</v>
      </c>
      <c r="U153" s="100" t="s">
        <v>54</v>
      </c>
      <c r="V153" s="74">
        <v>1.0840000000000001</v>
      </c>
      <c r="W153" s="75">
        <v>16</v>
      </c>
      <c r="X153" s="100" t="s">
        <v>54</v>
      </c>
      <c r="Y153" s="74">
        <v>0.90600000000000003</v>
      </c>
      <c r="Z153" s="30">
        <v>16</v>
      </c>
      <c r="AA153" s="100" t="s">
        <v>54</v>
      </c>
      <c r="AB153" s="74">
        <v>0.9</v>
      </c>
      <c r="AC153" s="30">
        <v>18</v>
      </c>
      <c r="AD153" s="169"/>
      <c r="AE153" s="170"/>
      <c r="AF153" s="168"/>
      <c r="AG153" s="169"/>
      <c r="AH153" s="170"/>
      <c r="AI153" s="168"/>
    </row>
    <row r="154" spans="1:35" ht="15.75" x14ac:dyDescent="0.25">
      <c r="A154" s="71" t="s">
        <v>108</v>
      </c>
      <c r="B154" s="2">
        <v>16</v>
      </c>
      <c r="C154" s="104">
        <f t="shared" si="7"/>
        <v>14.5</v>
      </c>
      <c r="D154" s="73" t="s">
        <v>60</v>
      </c>
      <c r="E154" s="74">
        <v>8.0000000000000002E-3</v>
      </c>
      <c r="F154" s="30">
        <v>11</v>
      </c>
      <c r="G154" s="100" t="s">
        <v>60</v>
      </c>
      <c r="H154" s="74">
        <v>1.6779999999999999</v>
      </c>
      <c r="I154" s="30">
        <v>22</v>
      </c>
      <c r="J154" s="106" t="s">
        <v>60</v>
      </c>
      <c r="K154" s="94">
        <v>1.6779999999999999</v>
      </c>
      <c r="L154" s="240"/>
      <c r="M154" s="241"/>
      <c r="N154" s="240"/>
      <c r="O154" s="241"/>
      <c r="P154" s="240"/>
      <c r="Q154" s="241"/>
      <c r="R154" s="100" t="s">
        <v>60</v>
      </c>
      <c r="S154" s="74">
        <v>1.0369999999999999</v>
      </c>
      <c r="T154" s="75">
        <v>12</v>
      </c>
      <c r="U154" s="100" t="s">
        <v>60</v>
      </c>
      <c r="V154" s="74">
        <v>1.087</v>
      </c>
      <c r="W154" s="75">
        <v>15</v>
      </c>
      <c r="X154" s="100" t="s">
        <v>60</v>
      </c>
      <c r="Y154" s="74">
        <v>0.90400000000000003</v>
      </c>
      <c r="Z154" s="30">
        <v>15</v>
      </c>
      <c r="AA154" s="100" t="s">
        <v>108</v>
      </c>
      <c r="AB154" s="74">
        <v>1</v>
      </c>
      <c r="AC154" s="30">
        <v>12</v>
      </c>
      <c r="AD154" s="169"/>
      <c r="AE154" s="170"/>
      <c r="AF154" s="168"/>
      <c r="AG154" s="169"/>
      <c r="AH154" s="170"/>
      <c r="AI154" s="168"/>
    </row>
    <row r="155" spans="1:35" ht="15.75" x14ac:dyDescent="0.25">
      <c r="A155" s="71" t="s">
        <v>63</v>
      </c>
      <c r="B155" s="2">
        <v>7</v>
      </c>
      <c r="C155" s="104">
        <f t="shared" si="7"/>
        <v>8.6666666666666661</v>
      </c>
      <c r="D155" s="73" t="s">
        <v>61</v>
      </c>
      <c r="E155" s="74">
        <v>0.03</v>
      </c>
      <c r="F155" s="30">
        <v>4</v>
      </c>
      <c r="G155" s="100" t="s">
        <v>61</v>
      </c>
      <c r="H155" s="74">
        <v>0.66700000000000004</v>
      </c>
      <c r="I155" s="30">
        <v>1</v>
      </c>
      <c r="J155" s="106" t="s">
        <v>61</v>
      </c>
      <c r="K155" s="94">
        <v>0.66700000000000004</v>
      </c>
      <c r="L155" s="240"/>
      <c r="M155" s="241"/>
      <c r="N155" s="240"/>
      <c r="O155" s="241"/>
      <c r="P155" s="240"/>
      <c r="Q155" s="241"/>
      <c r="R155" s="100" t="s">
        <v>63</v>
      </c>
      <c r="S155" s="74">
        <v>1.002</v>
      </c>
      <c r="T155" s="75">
        <v>15</v>
      </c>
      <c r="U155" s="100" t="s">
        <v>61</v>
      </c>
      <c r="V155" s="74">
        <v>1.147</v>
      </c>
      <c r="W155" s="75">
        <v>12</v>
      </c>
      <c r="X155" s="100" t="s">
        <v>61</v>
      </c>
      <c r="Y155" s="74">
        <v>0.77400000000000002</v>
      </c>
      <c r="Z155" s="30">
        <v>10</v>
      </c>
      <c r="AA155" s="100" t="s">
        <v>63</v>
      </c>
      <c r="AB155" s="74">
        <v>1.022</v>
      </c>
      <c r="AC155" s="30">
        <v>10</v>
      </c>
      <c r="AD155" s="169"/>
      <c r="AE155" s="170"/>
      <c r="AF155" s="168"/>
      <c r="AG155" s="169"/>
      <c r="AH155" s="170"/>
      <c r="AI155" s="168"/>
    </row>
    <row r="156" spans="1:35" ht="15.75" x14ac:dyDescent="0.25">
      <c r="A156" s="71" t="s">
        <v>185</v>
      </c>
      <c r="B156" s="2">
        <v>17</v>
      </c>
      <c r="C156" s="104">
        <f t="shared" si="7"/>
        <v>15.666666666666666</v>
      </c>
      <c r="D156" s="73" t="s">
        <v>64</v>
      </c>
      <c r="E156" s="74">
        <v>0</v>
      </c>
      <c r="F156" s="30">
        <v>15</v>
      </c>
      <c r="G156" s="100" t="s">
        <v>64</v>
      </c>
      <c r="H156" s="74">
        <v>1</v>
      </c>
      <c r="I156" s="30">
        <v>9</v>
      </c>
      <c r="J156" s="106" t="s">
        <v>64</v>
      </c>
      <c r="K156" s="94">
        <v>1</v>
      </c>
      <c r="L156" s="240"/>
      <c r="M156" s="241"/>
      <c r="N156" s="240"/>
      <c r="O156" s="241"/>
      <c r="P156" s="240"/>
      <c r="Q156" s="241"/>
      <c r="R156" s="100" t="s">
        <v>64</v>
      </c>
      <c r="S156" s="74">
        <v>1</v>
      </c>
      <c r="T156" s="75">
        <v>16</v>
      </c>
      <c r="U156" s="100" t="s">
        <v>64</v>
      </c>
      <c r="V156" s="74">
        <v>1</v>
      </c>
      <c r="W156" s="75">
        <v>20</v>
      </c>
      <c r="X156" s="100" t="s">
        <v>64</v>
      </c>
      <c r="Y156" s="74">
        <v>1</v>
      </c>
      <c r="Z156" s="30">
        <v>22</v>
      </c>
      <c r="AA156" s="100" t="s">
        <v>64</v>
      </c>
      <c r="AB156" s="74">
        <v>1</v>
      </c>
      <c r="AC156" s="30">
        <v>12</v>
      </c>
      <c r="AD156" s="169"/>
      <c r="AE156" s="170"/>
      <c r="AF156" s="168"/>
      <c r="AG156" s="169"/>
      <c r="AH156" s="170"/>
      <c r="AI156" s="168"/>
    </row>
    <row r="157" spans="1:35" ht="15.75" x14ac:dyDescent="0.25">
      <c r="A157" s="71" t="s">
        <v>68</v>
      </c>
      <c r="B157" s="2">
        <v>18</v>
      </c>
      <c r="C157" s="104">
        <f t="shared" si="7"/>
        <v>16.666666666666668</v>
      </c>
      <c r="D157" s="73" t="s">
        <v>67</v>
      </c>
      <c r="E157" s="74">
        <v>-5.0000000000000001E-3</v>
      </c>
      <c r="F157" s="30">
        <v>16</v>
      </c>
      <c r="G157" s="100" t="s">
        <v>67</v>
      </c>
      <c r="H157" s="74">
        <v>1.5029999999999999</v>
      </c>
      <c r="I157" s="30">
        <v>21</v>
      </c>
      <c r="J157" s="106" t="s">
        <v>67</v>
      </c>
      <c r="K157" s="94">
        <v>1.5029999999999999</v>
      </c>
      <c r="L157" s="240"/>
      <c r="M157" s="241"/>
      <c r="N157" s="240"/>
      <c r="O157" s="241"/>
      <c r="P157" s="240"/>
      <c r="Q157" s="241"/>
      <c r="R157" s="100" t="s">
        <v>68</v>
      </c>
      <c r="S157" s="74">
        <v>1.006</v>
      </c>
      <c r="T157" s="75">
        <v>14</v>
      </c>
      <c r="U157" s="100" t="s">
        <v>135</v>
      </c>
      <c r="V157" s="74">
        <v>1.05</v>
      </c>
      <c r="W157" s="75">
        <v>17</v>
      </c>
      <c r="X157" s="100" t="s">
        <v>67</v>
      </c>
      <c r="Y157" s="74">
        <v>0.92300000000000004</v>
      </c>
      <c r="Z157" s="30">
        <v>17</v>
      </c>
      <c r="AA157" s="100" t="s">
        <v>68</v>
      </c>
      <c r="AB157" s="74">
        <v>0.98399999999999999</v>
      </c>
      <c r="AC157" s="30">
        <v>15</v>
      </c>
      <c r="AD157" s="169"/>
      <c r="AE157" s="170"/>
      <c r="AF157" s="168"/>
      <c r="AG157" s="169"/>
      <c r="AH157" s="170"/>
      <c r="AI157" s="168"/>
    </row>
    <row r="158" spans="1:35" ht="15.75" x14ac:dyDescent="0.25">
      <c r="A158" s="71" t="s">
        <v>109</v>
      </c>
      <c r="B158" s="2">
        <v>3</v>
      </c>
      <c r="C158" s="104">
        <f t="shared" si="7"/>
        <v>8</v>
      </c>
      <c r="D158" s="73" t="s">
        <v>69</v>
      </c>
      <c r="E158" s="74">
        <v>-5.0000000000000001E-3</v>
      </c>
      <c r="F158" s="30">
        <v>16</v>
      </c>
      <c r="G158" s="73" t="s">
        <v>69</v>
      </c>
      <c r="H158" s="74">
        <v>1.1639999999999999</v>
      </c>
      <c r="I158" s="30">
        <v>15</v>
      </c>
      <c r="J158" s="93" t="s">
        <v>69</v>
      </c>
      <c r="K158" s="94">
        <v>1.1639999999999999</v>
      </c>
      <c r="L158" s="240"/>
      <c r="M158" s="241"/>
      <c r="N158" s="240"/>
      <c r="O158" s="241"/>
      <c r="P158" s="240"/>
      <c r="Q158" s="241"/>
      <c r="R158" s="73" t="s">
        <v>69</v>
      </c>
      <c r="S158" s="74">
        <v>1.1499999999999999</v>
      </c>
      <c r="T158" s="75">
        <v>3</v>
      </c>
      <c r="U158" s="73" t="s">
        <v>69</v>
      </c>
      <c r="V158" s="74">
        <v>1.284</v>
      </c>
      <c r="W158" s="75">
        <v>4</v>
      </c>
      <c r="X158" s="73" t="s">
        <v>69</v>
      </c>
      <c r="Y158" s="74">
        <v>0.76</v>
      </c>
      <c r="Z158" s="30">
        <v>7</v>
      </c>
      <c r="AA158" s="73" t="s">
        <v>69</v>
      </c>
      <c r="AB158" s="74">
        <v>1.1140000000000001</v>
      </c>
      <c r="AC158" s="30">
        <v>3</v>
      </c>
      <c r="AD158" s="169"/>
      <c r="AE158" s="170"/>
      <c r="AF158" s="168"/>
      <c r="AG158" s="169"/>
      <c r="AH158" s="170"/>
      <c r="AI158" s="168"/>
    </row>
    <row r="159" spans="1:35" ht="15.75" x14ac:dyDescent="0.25">
      <c r="A159" s="71" t="s">
        <v>110</v>
      </c>
      <c r="B159" s="2">
        <v>3</v>
      </c>
      <c r="C159" s="104">
        <f t="shared" si="7"/>
        <v>8</v>
      </c>
      <c r="D159" s="73" t="s">
        <v>73</v>
      </c>
      <c r="E159" s="74">
        <v>-5.0000000000000001E-3</v>
      </c>
      <c r="F159" s="30">
        <v>16</v>
      </c>
      <c r="G159" s="73" t="s">
        <v>73</v>
      </c>
      <c r="H159" s="74">
        <v>1.1639999999999999</v>
      </c>
      <c r="I159" s="30">
        <v>15</v>
      </c>
      <c r="J159" s="93" t="s">
        <v>73</v>
      </c>
      <c r="K159" s="94">
        <v>1.1639999999999999</v>
      </c>
      <c r="L159" s="240"/>
      <c r="M159" s="241"/>
      <c r="N159" s="240"/>
      <c r="O159" s="241"/>
      <c r="P159" s="240"/>
      <c r="Q159" s="241"/>
      <c r="R159" s="73" t="s">
        <v>73</v>
      </c>
      <c r="S159" s="74">
        <v>1.1499999999999999</v>
      </c>
      <c r="T159" s="75">
        <v>3</v>
      </c>
      <c r="U159" s="73" t="s">
        <v>73</v>
      </c>
      <c r="V159" s="74">
        <v>1.284</v>
      </c>
      <c r="W159" s="75">
        <v>4</v>
      </c>
      <c r="X159" s="73" t="s">
        <v>73</v>
      </c>
      <c r="Y159" s="74">
        <v>0.76</v>
      </c>
      <c r="Z159" s="30">
        <v>7</v>
      </c>
      <c r="AA159" s="73" t="s">
        <v>73</v>
      </c>
      <c r="AB159" s="74">
        <v>1.1140000000000001</v>
      </c>
      <c r="AC159" s="30">
        <v>3</v>
      </c>
      <c r="AD159" s="169"/>
      <c r="AE159" s="170"/>
      <c r="AF159" s="168"/>
      <c r="AG159" s="169"/>
      <c r="AH159" s="170"/>
      <c r="AI159" s="168"/>
    </row>
    <row r="160" spans="1:35" ht="15.75" x14ac:dyDescent="0.25">
      <c r="A160" s="71" t="s">
        <v>76</v>
      </c>
      <c r="B160" s="2">
        <v>19</v>
      </c>
      <c r="C160" s="104">
        <f t="shared" si="7"/>
        <v>18.833333333333332</v>
      </c>
      <c r="D160" s="73" t="s">
        <v>74</v>
      </c>
      <c r="E160" s="74">
        <v>-6.0000000000000001E-3</v>
      </c>
      <c r="F160" s="30">
        <v>19</v>
      </c>
      <c r="G160" s="73" t="s">
        <v>74</v>
      </c>
      <c r="H160" s="74">
        <v>1.401</v>
      </c>
      <c r="I160" s="30">
        <v>18</v>
      </c>
      <c r="J160" s="93" t="s">
        <v>74</v>
      </c>
      <c r="K160" s="94">
        <v>1.401</v>
      </c>
      <c r="L160" s="240"/>
      <c r="M160" s="241"/>
      <c r="N160" s="240"/>
      <c r="O160" s="241"/>
      <c r="P160" s="240"/>
      <c r="Q160" s="241"/>
      <c r="R160" s="73" t="s">
        <v>76</v>
      </c>
      <c r="S160" s="74">
        <v>0.95899999999999996</v>
      </c>
      <c r="T160" s="75">
        <v>19</v>
      </c>
      <c r="U160" s="73" t="s">
        <v>76</v>
      </c>
      <c r="V160" s="74">
        <v>1.0029999999999999</v>
      </c>
      <c r="W160" s="75">
        <v>18</v>
      </c>
      <c r="X160" s="73" t="s">
        <v>76</v>
      </c>
      <c r="Y160" s="74">
        <v>0.92500000000000004</v>
      </c>
      <c r="Z160" s="30">
        <v>18</v>
      </c>
      <c r="AA160" s="73" t="s">
        <v>74</v>
      </c>
      <c r="AB160" s="74">
        <v>0.81399999999999995</v>
      </c>
      <c r="AC160" s="30">
        <v>21</v>
      </c>
      <c r="AD160" s="169"/>
      <c r="AE160" s="170"/>
      <c r="AF160" s="168"/>
      <c r="AG160" s="169"/>
      <c r="AH160" s="170"/>
      <c r="AI160" s="168"/>
    </row>
    <row r="161" spans="1:35" ht="15.75" x14ac:dyDescent="0.25">
      <c r="A161" s="71" t="s">
        <v>78</v>
      </c>
      <c r="B161" s="2">
        <v>14</v>
      </c>
      <c r="C161" s="104">
        <f t="shared" si="7"/>
        <v>11.333333333333334</v>
      </c>
      <c r="D161" s="73" t="s">
        <v>77</v>
      </c>
      <c r="E161" s="74">
        <v>8.9999999999999993E-3</v>
      </c>
      <c r="F161" s="30">
        <v>10</v>
      </c>
      <c r="G161" s="100" t="s">
        <v>77</v>
      </c>
      <c r="H161" s="74">
        <v>0.92900000000000005</v>
      </c>
      <c r="I161" s="30">
        <v>5</v>
      </c>
      <c r="J161" s="106" t="s">
        <v>77</v>
      </c>
      <c r="K161" s="94">
        <v>0.92900000000000005</v>
      </c>
      <c r="L161" s="240"/>
      <c r="M161" s="241"/>
      <c r="N161" s="240"/>
      <c r="O161" s="241"/>
      <c r="P161" s="240"/>
      <c r="Q161" s="241"/>
      <c r="R161" s="100" t="s">
        <v>78</v>
      </c>
      <c r="S161" s="74">
        <v>1.0649999999999999</v>
      </c>
      <c r="T161" s="75">
        <v>9</v>
      </c>
      <c r="U161" s="100" t="s">
        <v>77</v>
      </c>
      <c r="V161" s="74">
        <v>1.1080000000000001</v>
      </c>
      <c r="W161" s="75">
        <v>14</v>
      </c>
      <c r="X161" s="100" t="s">
        <v>77</v>
      </c>
      <c r="Y161" s="74">
        <v>0.89900000000000002</v>
      </c>
      <c r="Z161" s="30">
        <v>14</v>
      </c>
      <c r="AA161" s="100" t="s">
        <v>77</v>
      </c>
      <c r="AB161" s="74">
        <v>0.92900000000000005</v>
      </c>
      <c r="AC161" s="30">
        <v>16</v>
      </c>
      <c r="AD161" s="169"/>
      <c r="AE161" s="170"/>
      <c r="AF161" s="168"/>
      <c r="AG161" s="169"/>
      <c r="AH161" s="170"/>
      <c r="AI161" s="168"/>
    </row>
    <row r="162" spans="1:35" ht="15.75" x14ac:dyDescent="0.25">
      <c r="A162" s="71" t="s">
        <v>81</v>
      </c>
      <c r="B162" s="2">
        <v>17</v>
      </c>
      <c r="C162" s="104">
        <f t="shared" si="7"/>
        <v>15.666666666666666</v>
      </c>
      <c r="D162" s="73" t="s">
        <v>80</v>
      </c>
      <c r="E162" s="74">
        <v>1.7000000000000001E-2</v>
      </c>
      <c r="F162" s="30">
        <v>7</v>
      </c>
      <c r="G162" s="73" t="s">
        <v>80</v>
      </c>
      <c r="H162" s="74">
        <v>0.93799999999999994</v>
      </c>
      <c r="I162" s="30">
        <v>6</v>
      </c>
      <c r="J162" s="93" t="s">
        <v>80</v>
      </c>
      <c r="K162" s="94">
        <v>0.93799999999999994</v>
      </c>
      <c r="L162" s="240"/>
      <c r="M162" s="241"/>
      <c r="N162" s="240"/>
      <c r="O162" s="241"/>
      <c r="P162" s="240"/>
      <c r="Q162" s="241"/>
      <c r="R162" s="73" t="s">
        <v>81</v>
      </c>
      <c r="S162" s="74">
        <v>0.95499999999999996</v>
      </c>
      <c r="T162" s="75">
        <v>21</v>
      </c>
      <c r="U162" s="73" t="s">
        <v>81</v>
      </c>
      <c r="V162" s="74">
        <v>0.97399999999999998</v>
      </c>
      <c r="W162" s="75">
        <v>21</v>
      </c>
      <c r="X162" s="73" t="s">
        <v>81</v>
      </c>
      <c r="Y162" s="74">
        <v>0.97899999999999998</v>
      </c>
      <c r="Z162" s="30">
        <v>20</v>
      </c>
      <c r="AA162" s="73" t="s">
        <v>80</v>
      </c>
      <c r="AB162" s="74">
        <v>0.89200000000000002</v>
      </c>
      <c r="AC162" s="30">
        <v>19</v>
      </c>
      <c r="AD162" s="169"/>
      <c r="AE162" s="170"/>
      <c r="AF162" s="168"/>
      <c r="AG162" s="169"/>
      <c r="AH162" s="170"/>
      <c r="AI162" s="168"/>
    </row>
    <row r="163" spans="1:35" ht="15.75" x14ac:dyDescent="0.25">
      <c r="A163" s="71" t="s">
        <v>111</v>
      </c>
      <c r="B163" s="2">
        <v>3</v>
      </c>
      <c r="C163" s="104">
        <f t="shared" si="7"/>
        <v>8</v>
      </c>
      <c r="D163" s="73" t="s">
        <v>82</v>
      </c>
      <c r="E163" s="74">
        <v>8.8999999999999996E-2</v>
      </c>
      <c r="F163" s="30">
        <v>1</v>
      </c>
      <c r="G163" s="100" t="s">
        <v>111</v>
      </c>
      <c r="H163" s="74">
        <v>1.0029999999999999</v>
      </c>
      <c r="I163" s="30">
        <v>10</v>
      </c>
      <c r="J163" s="106" t="s">
        <v>111</v>
      </c>
      <c r="K163" s="94">
        <v>1.0029999999999999</v>
      </c>
      <c r="L163" s="240"/>
      <c r="M163" s="241"/>
      <c r="N163" s="240"/>
      <c r="O163" s="241"/>
      <c r="P163" s="240"/>
      <c r="Q163" s="241"/>
      <c r="R163" s="100" t="s">
        <v>136</v>
      </c>
      <c r="S163" s="74">
        <v>1.028</v>
      </c>
      <c r="T163" s="75">
        <v>13</v>
      </c>
      <c r="U163" s="100" t="s">
        <v>82</v>
      </c>
      <c r="V163" s="74">
        <v>1.159</v>
      </c>
      <c r="W163" s="75">
        <v>11</v>
      </c>
      <c r="X163" s="100" t="s">
        <v>82</v>
      </c>
      <c r="Y163" s="74">
        <v>0.78300000000000003</v>
      </c>
      <c r="Z163" s="30">
        <v>12</v>
      </c>
      <c r="AA163" s="100" t="s">
        <v>82</v>
      </c>
      <c r="AB163" s="74">
        <v>1.123</v>
      </c>
      <c r="AC163" s="30">
        <v>1</v>
      </c>
      <c r="AD163" s="169"/>
      <c r="AE163" s="170"/>
      <c r="AF163" s="168"/>
      <c r="AG163" s="169"/>
      <c r="AH163" s="170"/>
      <c r="AI163" s="168"/>
    </row>
    <row r="164" spans="1:35" ht="15.75" x14ac:dyDescent="0.25">
      <c r="A164" s="71" t="s">
        <v>85</v>
      </c>
      <c r="B164" s="2">
        <v>19</v>
      </c>
      <c r="C164" s="104">
        <f t="shared" si="7"/>
        <v>18.833333333333332</v>
      </c>
      <c r="D164" s="73" t="s">
        <v>83</v>
      </c>
      <c r="E164" s="74">
        <v>-6.0000000000000001E-3</v>
      </c>
      <c r="F164" s="30">
        <v>19</v>
      </c>
      <c r="G164" s="73" t="s">
        <v>83</v>
      </c>
      <c r="H164" s="74">
        <v>1.401</v>
      </c>
      <c r="I164" s="30">
        <v>18</v>
      </c>
      <c r="J164" s="93" t="s">
        <v>83</v>
      </c>
      <c r="K164" s="94">
        <v>1.401</v>
      </c>
      <c r="L164" s="240"/>
      <c r="M164" s="241"/>
      <c r="N164" s="240"/>
      <c r="O164" s="241"/>
      <c r="P164" s="240"/>
      <c r="Q164" s="241"/>
      <c r="R164" s="73" t="s">
        <v>85</v>
      </c>
      <c r="S164" s="74">
        <v>0.95899999999999996</v>
      </c>
      <c r="T164" s="75">
        <v>19</v>
      </c>
      <c r="U164" s="73" t="s">
        <v>85</v>
      </c>
      <c r="V164" s="74">
        <v>1.0029999999999999</v>
      </c>
      <c r="W164" s="75">
        <v>18</v>
      </c>
      <c r="X164" s="73" t="s">
        <v>85</v>
      </c>
      <c r="Y164" s="74">
        <v>0.92500000000000004</v>
      </c>
      <c r="Z164" s="30">
        <v>18</v>
      </c>
      <c r="AA164" s="73" t="s">
        <v>83</v>
      </c>
      <c r="AB164" s="74">
        <v>0.81399999999999995</v>
      </c>
      <c r="AC164" s="30">
        <v>21</v>
      </c>
      <c r="AD164" s="169"/>
      <c r="AE164" s="170"/>
      <c r="AF164" s="168"/>
      <c r="AG164" s="169"/>
      <c r="AH164" s="170"/>
      <c r="AI164" s="168"/>
    </row>
    <row r="165" spans="1:35" ht="15.75" x14ac:dyDescent="0.25">
      <c r="A165" s="71" t="s">
        <v>137</v>
      </c>
      <c r="B165" s="2">
        <v>2</v>
      </c>
      <c r="C165" s="104">
        <f t="shared" si="7"/>
        <v>6</v>
      </c>
      <c r="D165" s="73" t="s">
        <v>86</v>
      </c>
      <c r="E165" s="74">
        <v>5.1999999999999998E-2</v>
      </c>
      <c r="F165" s="30">
        <v>2</v>
      </c>
      <c r="G165" s="100" t="s">
        <v>86</v>
      </c>
      <c r="H165" s="74">
        <v>1.0269999999999999</v>
      </c>
      <c r="I165" s="30">
        <v>11</v>
      </c>
      <c r="J165" s="106" t="s">
        <v>86</v>
      </c>
      <c r="K165" s="94">
        <v>1.0269999999999999</v>
      </c>
      <c r="L165" s="240"/>
      <c r="M165" s="241"/>
      <c r="N165" s="240"/>
      <c r="O165" s="241"/>
      <c r="P165" s="240"/>
      <c r="Q165" s="241"/>
      <c r="R165" s="100" t="s">
        <v>86</v>
      </c>
      <c r="S165" s="74">
        <v>1.117</v>
      </c>
      <c r="T165" s="75">
        <v>8</v>
      </c>
      <c r="U165" s="100" t="s">
        <v>86</v>
      </c>
      <c r="V165" s="74">
        <v>1.2969999999999999</v>
      </c>
      <c r="W165" s="75">
        <v>3</v>
      </c>
      <c r="X165" s="100" t="s">
        <v>86</v>
      </c>
      <c r="Y165" s="74">
        <v>0.72399999999999998</v>
      </c>
      <c r="Z165" s="30">
        <v>3</v>
      </c>
      <c r="AA165" s="100" t="s">
        <v>137</v>
      </c>
      <c r="AB165" s="74">
        <v>1.026</v>
      </c>
      <c r="AC165" s="30">
        <v>9</v>
      </c>
      <c r="AD165" s="169"/>
      <c r="AE165" s="170"/>
      <c r="AF165" s="168"/>
      <c r="AG165" s="169"/>
      <c r="AH165" s="170"/>
      <c r="AI165" s="168"/>
    </row>
    <row r="166" spans="1:35" ht="15.75" x14ac:dyDescent="0.25">
      <c r="A166" s="71" t="s">
        <v>88</v>
      </c>
      <c r="B166" s="2">
        <v>3</v>
      </c>
      <c r="C166" s="104">
        <f t="shared" si="7"/>
        <v>8</v>
      </c>
      <c r="D166" s="73" t="s">
        <v>88</v>
      </c>
      <c r="E166" s="74">
        <v>2E-3</v>
      </c>
      <c r="F166" s="30">
        <v>14</v>
      </c>
      <c r="G166" s="100" t="s">
        <v>87</v>
      </c>
      <c r="H166" s="74">
        <v>0.78300000000000003</v>
      </c>
      <c r="I166" s="30">
        <v>2</v>
      </c>
      <c r="J166" s="106" t="s">
        <v>87</v>
      </c>
      <c r="K166" s="94">
        <v>0.78300000000000003</v>
      </c>
      <c r="L166" s="240"/>
      <c r="M166" s="241"/>
      <c r="N166" s="240"/>
      <c r="O166" s="241"/>
      <c r="P166" s="240"/>
      <c r="Q166" s="241"/>
      <c r="R166" s="100" t="s">
        <v>87</v>
      </c>
      <c r="S166" s="74">
        <v>1.1200000000000001</v>
      </c>
      <c r="T166" s="75">
        <v>7</v>
      </c>
      <c r="U166" s="100" t="s">
        <v>87</v>
      </c>
      <c r="V166" s="74">
        <v>1.2829999999999999</v>
      </c>
      <c r="W166" s="75">
        <v>6</v>
      </c>
      <c r="X166" s="100" t="s">
        <v>87</v>
      </c>
      <c r="Y166" s="74">
        <v>0.74</v>
      </c>
      <c r="Z166" s="30">
        <v>5</v>
      </c>
      <c r="AA166" s="100" t="s">
        <v>88</v>
      </c>
      <c r="AB166" s="74">
        <v>0.99199999999999999</v>
      </c>
      <c r="AC166" s="30">
        <v>14</v>
      </c>
      <c r="AD166" s="169"/>
      <c r="AE166" s="170"/>
      <c r="AF166" s="168"/>
      <c r="AG166" s="169"/>
      <c r="AH166" s="170"/>
      <c r="AI166" s="168"/>
    </row>
    <row r="167" spans="1:35" ht="15.75" x14ac:dyDescent="0.25">
      <c r="A167" s="71" t="s">
        <v>90</v>
      </c>
      <c r="B167" s="2">
        <v>7</v>
      </c>
      <c r="C167" s="104">
        <f t="shared" si="7"/>
        <v>8.6666666666666661</v>
      </c>
      <c r="D167" s="73" t="s">
        <v>89</v>
      </c>
      <c r="E167" s="74">
        <v>2.5999999999999999E-2</v>
      </c>
      <c r="F167" s="30">
        <v>6</v>
      </c>
      <c r="G167" s="100" t="s">
        <v>89</v>
      </c>
      <c r="H167" s="74">
        <v>0.79500000000000004</v>
      </c>
      <c r="I167" s="30">
        <v>3</v>
      </c>
      <c r="J167" s="106" t="s">
        <v>89</v>
      </c>
      <c r="K167" s="94">
        <v>0.79500000000000004</v>
      </c>
      <c r="L167" s="240"/>
      <c r="M167" s="241"/>
      <c r="N167" s="240"/>
      <c r="O167" s="241"/>
      <c r="P167" s="240"/>
      <c r="Q167" s="241"/>
      <c r="R167" s="100" t="s">
        <v>90</v>
      </c>
      <c r="S167" s="74">
        <v>0.97</v>
      </c>
      <c r="T167" s="75">
        <v>18</v>
      </c>
      <c r="U167" s="100" t="s">
        <v>89</v>
      </c>
      <c r="V167" s="74">
        <v>1.1359999999999999</v>
      </c>
      <c r="W167" s="75">
        <v>13</v>
      </c>
      <c r="X167" s="100" t="s">
        <v>89</v>
      </c>
      <c r="Y167" s="74">
        <v>0.73099999999999998</v>
      </c>
      <c r="Z167" s="30">
        <v>4</v>
      </c>
      <c r="AA167" s="100" t="s">
        <v>90</v>
      </c>
      <c r="AB167" s="74">
        <v>1.0369999999999999</v>
      </c>
      <c r="AC167" s="30">
        <v>8</v>
      </c>
      <c r="AD167" s="169"/>
      <c r="AE167" s="170"/>
      <c r="AF167" s="168"/>
      <c r="AG167" s="169"/>
      <c r="AH167" s="170"/>
      <c r="AI167" s="168"/>
    </row>
    <row r="168" spans="1:35" ht="16.5" thickBot="1" x14ac:dyDescent="0.3">
      <c r="A168" s="101" t="s">
        <v>92</v>
      </c>
      <c r="B168" s="3">
        <v>11</v>
      </c>
      <c r="C168" s="118">
        <f t="shared" si="7"/>
        <v>10.333333333333334</v>
      </c>
      <c r="D168" s="81" t="s">
        <v>91</v>
      </c>
      <c r="E168" s="82">
        <v>-1.4999999999999999E-2</v>
      </c>
      <c r="F168" s="119">
        <v>21</v>
      </c>
      <c r="G168" s="102" t="s">
        <v>91</v>
      </c>
      <c r="H168" s="82">
        <v>1.407</v>
      </c>
      <c r="I168" s="119">
        <v>20</v>
      </c>
      <c r="J168" s="108" t="s">
        <v>91</v>
      </c>
      <c r="K168" s="98">
        <v>1.407</v>
      </c>
      <c r="L168" s="242"/>
      <c r="M168" s="243"/>
      <c r="N168" s="242"/>
      <c r="O168" s="243"/>
      <c r="P168" s="242"/>
      <c r="Q168" s="243"/>
      <c r="R168" s="102" t="s">
        <v>91</v>
      </c>
      <c r="S168" s="82">
        <v>1.1830000000000001</v>
      </c>
      <c r="T168" s="83">
        <v>2</v>
      </c>
      <c r="U168" s="102" t="s">
        <v>91</v>
      </c>
      <c r="V168" s="82">
        <v>1.2989999999999999</v>
      </c>
      <c r="W168" s="83">
        <v>2</v>
      </c>
      <c r="X168" s="102" t="s">
        <v>91</v>
      </c>
      <c r="Y168" s="82">
        <v>0.78100000000000003</v>
      </c>
      <c r="Z168" s="119">
        <v>11</v>
      </c>
      <c r="AA168" s="102" t="s">
        <v>91</v>
      </c>
      <c r="AB168" s="82">
        <v>1.083</v>
      </c>
      <c r="AC168" s="119">
        <v>6</v>
      </c>
      <c r="AD168" s="171"/>
      <c r="AE168" s="172"/>
      <c r="AF168" s="173"/>
      <c r="AG168" s="171"/>
      <c r="AH168" s="172"/>
      <c r="AI168" s="173"/>
    </row>
    <row r="169" spans="1:35" ht="30" customHeight="1" x14ac:dyDescent="0.25">
      <c r="A169" s="200" t="s">
        <v>0</v>
      </c>
      <c r="B169" s="200" t="s">
        <v>138</v>
      </c>
      <c r="C169" s="200" t="s">
        <v>218</v>
      </c>
      <c r="D169" s="222" t="s">
        <v>139</v>
      </c>
      <c r="E169" s="175"/>
      <c r="F169" s="176"/>
      <c r="G169" s="236" t="s">
        <v>140</v>
      </c>
      <c r="H169" s="237"/>
      <c r="I169" s="237"/>
      <c r="J169" s="202" t="s">
        <v>226</v>
      </c>
      <c r="K169" s="203"/>
      <c r="L169" s="202" t="s">
        <v>231</v>
      </c>
      <c r="M169" s="203"/>
      <c r="N169" s="202" t="s">
        <v>236</v>
      </c>
      <c r="O169" s="203"/>
      <c r="P169" s="202" t="s">
        <v>199</v>
      </c>
      <c r="Q169" s="203"/>
      <c r="R169" s="217" t="s">
        <v>141</v>
      </c>
      <c r="S169" s="175"/>
      <c r="T169" s="176"/>
      <c r="U169" s="217" t="s">
        <v>142</v>
      </c>
      <c r="V169" s="175"/>
      <c r="W169" s="176"/>
      <c r="X169" s="217" t="s">
        <v>143</v>
      </c>
      <c r="Y169" s="175"/>
      <c r="Z169" s="176"/>
      <c r="AA169" s="217" t="s">
        <v>144</v>
      </c>
      <c r="AB169" s="175"/>
      <c r="AC169" s="176"/>
      <c r="AD169" s="224" t="s">
        <v>145</v>
      </c>
      <c r="AE169" s="207"/>
      <c r="AF169" s="225"/>
      <c r="AG169" s="222" t="s">
        <v>146</v>
      </c>
      <c r="AH169" s="175"/>
      <c r="AI169" s="176"/>
    </row>
    <row r="170" spans="1:35" ht="15" customHeight="1" x14ac:dyDescent="0.25">
      <c r="A170" s="201"/>
      <c r="B170" s="201"/>
      <c r="C170" s="201"/>
      <c r="D170" s="87" t="s">
        <v>9</v>
      </c>
      <c r="E170" s="88" t="s">
        <v>10</v>
      </c>
      <c r="F170" s="89" t="s">
        <v>11</v>
      </c>
      <c r="G170" s="120" t="s">
        <v>9</v>
      </c>
      <c r="H170" s="110" t="s">
        <v>10</v>
      </c>
      <c r="I170" s="90" t="s">
        <v>11</v>
      </c>
      <c r="J170" s="121" t="s">
        <v>9</v>
      </c>
      <c r="K170" s="112" t="s">
        <v>10</v>
      </c>
      <c r="L170" s="121" t="s">
        <v>9</v>
      </c>
      <c r="M170" s="112" t="s">
        <v>10</v>
      </c>
      <c r="N170" s="121" t="s">
        <v>9</v>
      </c>
      <c r="O170" s="112" t="s">
        <v>10</v>
      </c>
      <c r="P170" s="121" t="s">
        <v>9</v>
      </c>
      <c r="Q170" s="112" t="s">
        <v>10</v>
      </c>
      <c r="R170" s="99" t="s">
        <v>9</v>
      </c>
      <c r="S170" s="88" t="s">
        <v>10</v>
      </c>
      <c r="T170" s="89" t="s">
        <v>11</v>
      </c>
      <c r="U170" s="99" t="s">
        <v>9</v>
      </c>
      <c r="V170" s="88" t="s">
        <v>10</v>
      </c>
      <c r="W170" s="89" t="s">
        <v>11</v>
      </c>
      <c r="X170" s="99" t="s">
        <v>9</v>
      </c>
      <c r="Y170" s="88" t="s">
        <v>10</v>
      </c>
      <c r="Z170" s="89" t="s">
        <v>11</v>
      </c>
      <c r="AA170" s="99" t="s">
        <v>9</v>
      </c>
      <c r="AB170" s="88" t="s">
        <v>10</v>
      </c>
      <c r="AC170" s="89" t="s">
        <v>11</v>
      </c>
      <c r="AD170" s="122" t="s">
        <v>9</v>
      </c>
      <c r="AE170" s="88" t="s">
        <v>10</v>
      </c>
      <c r="AF170" s="89" t="s">
        <v>11</v>
      </c>
      <c r="AG170" s="87" t="s">
        <v>9</v>
      </c>
      <c r="AH170" s="88" t="s">
        <v>10</v>
      </c>
      <c r="AI170" s="89" t="s">
        <v>11</v>
      </c>
    </row>
    <row r="171" spans="1:35" ht="15.75" x14ac:dyDescent="0.25">
      <c r="A171" s="41" t="s">
        <v>176</v>
      </c>
      <c r="B171" s="1">
        <v>1</v>
      </c>
      <c r="C171" s="114">
        <f t="shared" ref="C171:C180" si="8">AVERAGE(F171,I171,T171,W171,Z171,AC171,AF171)</f>
        <v>3</v>
      </c>
      <c r="D171" s="73" t="s">
        <v>12</v>
      </c>
      <c r="E171" s="74">
        <v>-8.9999999999999993E-3</v>
      </c>
      <c r="F171" s="75">
        <v>3</v>
      </c>
      <c r="G171" s="123" t="s">
        <v>12</v>
      </c>
      <c r="H171" s="115">
        <v>1.39</v>
      </c>
      <c r="I171" s="76">
        <v>5</v>
      </c>
      <c r="J171" s="124" t="s">
        <v>12</v>
      </c>
      <c r="K171" s="117">
        <v>1.39</v>
      </c>
      <c r="L171" s="230" t="s">
        <v>195</v>
      </c>
      <c r="M171" s="231"/>
      <c r="N171" s="230" t="s">
        <v>195</v>
      </c>
      <c r="O171" s="231"/>
      <c r="P171" s="230" t="s">
        <v>195</v>
      </c>
      <c r="Q171" s="231"/>
      <c r="R171" s="100" t="s">
        <v>12</v>
      </c>
      <c r="S171" s="74">
        <v>1.1830000000000001</v>
      </c>
      <c r="T171" s="75">
        <v>3</v>
      </c>
      <c r="U171" s="100" t="s">
        <v>12</v>
      </c>
      <c r="V171" s="74">
        <v>1.1859999999999999</v>
      </c>
      <c r="W171" s="75">
        <v>2</v>
      </c>
      <c r="X171" s="100" t="s">
        <v>12</v>
      </c>
      <c r="Y171" s="74">
        <v>0.85199999999999998</v>
      </c>
      <c r="Z171" s="75">
        <v>2</v>
      </c>
      <c r="AA171" s="100" t="s">
        <v>12</v>
      </c>
      <c r="AB171" s="74">
        <v>1.1240000000000001</v>
      </c>
      <c r="AC171" s="75">
        <v>3</v>
      </c>
      <c r="AD171" s="246" t="s">
        <v>195</v>
      </c>
      <c r="AE171" s="215"/>
      <c r="AF171" s="216"/>
      <c r="AG171" s="214" t="s">
        <v>195</v>
      </c>
      <c r="AH171" s="215"/>
      <c r="AI171" s="216"/>
    </row>
    <row r="172" spans="1:35" ht="15.75" x14ac:dyDescent="0.25">
      <c r="A172" s="56" t="s">
        <v>177</v>
      </c>
      <c r="B172" s="2">
        <v>6</v>
      </c>
      <c r="C172" s="104">
        <f t="shared" si="8"/>
        <v>5.166666666666667</v>
      </c>
      <c r="D172" s="73" t="s">
        <v>120</v>
      </c>
      <c r="E172" s="74">
        <v>-3.0000000000000001E-3</v>
      </c>
      <c r="F172" s="75">
        <v>2</v>
      </c>
      <c r="G172" s="125" t="s">
        <v>13</v>
      </c>
      <c r="H172" s="74">
        <v>1.121</v>
      </c>
      <c r="I172" s="76">
        <v>3</v>
      </c>
      <c r="J172" s="106" t="s">
        <v>13</v>
      </c>
      <c r="K172" s="94">
        <v>1.121</v>
      </c>
      <c r="L172" s="232"/>
      <c r="M172" s="233"/>
      <c r="N172" s="232"/>
      <c r="O172" s="233"/>
      <c r="P172" s="232"/>
      <c r="Q172" s="233"/>
      <c r="R172" s="100" t="s">
        <v>13</v>
      </c>
      <c r="S172" s="74">
        <v>1.052</v>
      </c>
      <c r="T172" s="75">
        <v>5</v>
      </c>
      <c r="U172" s="100" t="s">
        <v>13</v>
      </c>
      <c r="V172" s="74">
        <v>0.96099999999999997</v>
      </c>
      <c r="W172" s="75">
        <v>6</v>
      </c>
      <c r="X172" s="100" t="s">
        <v>13</v>
      </c>
      <c r="Y172" s="74">
        <v>1.4330000000000001</v>
      </c>
      <c r="Z172" s="75">
        <v>5</v>
      </c>
      <c r="AA172" s="100" t="s">
        <v>13</v>
      </c>
      <c r="AB172" s="74">
        <v>0.91900000000000004</v>
      </c>
      <c r="AC172" s="75">
        <v>10</v>
      </c>
      <c r="AD172" s="167"/>
      <c r="AE172" s="170"/>
      <c r="AF172" s="168"/>
      <c r="AG172" s="169"/>
      <c r="AH172" s="170"/>
      <c r="AI172" s="168"/>
    </row>
    <row r="173" spans="1:35" ht="15.75" x14ac:dyDescent="0.25">
      <c r="A173" s="56" t="s">
        <v>178</v>
      </c>
      <c r="B173" s="2">
        <v>5</v>
      </c>
      <c r="C173" s="104">
        <f t="shared" si="8"/>
        <v>4.833333333333333</v>
      </c>
      <c r="D173" s="73" t="s">
        <v>14</v>
      </c>
      <c r="E173" s="74">
        <v>-0.04</v>
      </c>
      <c r="F173" s="75">
        <v>7</v>
      </c>
      <c r="G173" s="125" t="s">
        <v>14</v>
      </c>
      <c r="H173" s="74">
        <v>1.6859999999999999</v>
      </c>
      <c r="I173" s="76">
        <v>8</v>
      </c>
      <c r="J173" s="106" t="s">
        <v>14</v>
      </c>
      <c r="K173" s="94">
        <v>1.6859999999999999</v>
      </c>
      <c r="L173" s="232"/>
      <c r="M173" s="233"/>
      <c r="N173" s="232"/>
      <c r="O173" s="233"/>
      <c r="P173" s="232"/>
      <c r="Q173" s="233"/>
      <c r="R173" s="100" t="s">
        <v>14</v>
      </c>
      <c r="S173" s="74">
        <v>1.0960000000000001</v>
      </c>
      <c r="T173" s="75">
        <v>4</v>
      </c>
      <c r="U173" s="100" t="s">
        <v>14</v>
      </c>
      <c r="V173" s="74">
        <v>1.1020000000000001</v>
      </c>
      <c r="W173" s="75">
        <v>3</v>
      </c>
      <c r="X173" s="100" t="s">
        <v>14</v>
      </c>
      <c r="Y173" s="74">
        <v>0.89800000000000002</v>
      </c>
      <c r="Z173" s="75">
        <v>3</v>
      </c>
      <c r="AA173" s="100" t="s">
        <v>147</v>
      </c>
      <c r="AB173" s="74">
        <v>1.0389999999999999</v>
      </c>
      <c r="AC173" s="75">
        <v>4</v>
      </c>
      <c r="AD173" s="167"/>
      <c r="AE173" s="170"/>
      <c r="AF173" s="168"/>
      <c r="AG173" s="169"/>
      <c r="AH173" s="170"/>
      <c r="AI173" s="168"/>
    </row>
    <row r="174" spans="1:35" ht="15.75" x14ac:dyDescent="0.25">
      <c r="A174" s="56" t="s">
        <v>179</v>
      </c>
      <c r="B174" s="2">
        <v>7</v>
      </c>
      <c r="C174" s="104">
        <f t="shared" si="8"/>
        <v>7.166666666666667</v>
      </c>
      <c r="D174" s="73" t="s">
        <v>16</v>
      </c>
      <c r="E174" s="74">
        <v>-4.3999999999999997E-2</v>
      </c>
      <c r="F174" s="75">
        <v>8</v>
      </c>
      <c r="G174" s="125" t="s">
        <v>16</v>
      </c>
      <c r="H174" s="74">
        <v>1.5089999999999999</v>
      </c>
      <c r="I174" s="76">
        <v>6</v>
      </c>
      <c r="J174" s="106" t="s">
        <v>16</v>
      </c>
      <c r="K174" s="94">
        <v>1.5089999999999999</v>
      </c>
      <c r="L174" s="232"/>
      <c r="M174" s="233"/>
      <c r="N174" s="232"/>
      <c r="O174" s="233"/>
      <c r="P174" s="232"/>
      <c r="Q174" s="233"/>
      <c r="R174" s="100" t="s">
        <v>16</v>
      </c>
      <c r="S174" s="74">
        <v>0.92400000000000004</v>
      </c>
      <c r="T174" s="75">
        <v>7</v>
      </c>
      <c r="U174" s="100" t="s">
        <v>16</v>
      </c>
      <c r="V174" s="74">
        <v>0.66800000000000004</v>
      </c>
      <c r="W174" s="75">
        <v>9</v>
      </c>
      <c r="X174" s="100" t="s">
        <v>16</v>
      </c>
      <c r="Y174" s="74">
        <v>1.97</v>
      </c>
      <c r="Z174" s="75">
        <v>9</v>
      </c>
      <c r="AA174" s="100" t="s">
        <v>17</v>
      </c>
      <c r="AB174" s="74">
        <v>1.0389999999999999</v>
      </c>
      <c r="AC174" s="75">
        <v>4</v>
      </c>
      <c r="AD174" s="167"/>
      <c r="AE174" s="170"/>
      <c r="AF174" s="168"/>
      <c r="AG174" s="169"/>
      <c r="AH174" s="170"/>
      <c r="AI174" s="168"/>
    </row>
    <row r="175" spans="1:35" ht="15.75" x14ac:dyDescent="0.25">
      <c r="A175" s="56" t="s">
        <v>213</v>
      </c>
      <c r="B175" s="2">
        <v>9</v>
      </c>
      <c r="C175" s="104">
        <f t="shared" si="8"/>
        <v>7.333333333333333</v>
      </c>
      <c r="D175" s="73" t="s">
        <v>18</v>
      </c>
      <c r="E175" s="74">
        <v>-2.8000000000000001E-2</v>
      </c>
      <c r="F175" s="75">
        <v>5</v>
      </c>
      <c r="G175" s="125" t="s">
        <v>148</v>
      </c>
      <c r="H175" s="74">
        <v>1.619</v>
      </c>
      <c r="I175" s="76">
        <v>7</v>
      </c>
      <c r="J175" s="106" t="s">
        <v>148</v>
      </c>
      <c r="K175" s="94">
        <v>1.619</v>
      </c>
      <c r="L175" s="232"/>
      <c r="M175" s="233"/>
      <c r="N175" s="232"/>
      <c r="O175" s="233"/>
      <c r="P175" s="232"/>
      <c r="Q175" s="233"/>
      <c r="R175" s="100" t="s">
        <v>18</v>
      </c>
      <c r="S175" s="74">
        <v>0.71199999999999997</v>
      </c>
      <c r="T175" s="75">
        <v>10</v>
      </c>
      <c r="U175" s="100" t="s">
        <v>18</v>
      </c>
      <c r="V175" s="74">
        <v>0.34200000000000003</v>
      </c>
      <c r="W175" s="75">
        <v>10</v>
      </c>
      <c r="X175" s="100" t="s">
        <v>18</v>
      </c>
      <c r="Y175" s="74">
        <v>3.79</v>
      </c>
      <c r="Z175" s="75">
        <v>10</v>
      </c>
      <c r="AA175" s="100" t="s">
        <v>18</v>
      </c>
      <c r="AB175" s="74">
        <v>1.1319999999999999</v>
      </c>
      <c r="AC175" s="75">
        <v>2</v>
      </c>
      <c r="AD175" s="167"/>
      <c r="AE175" s="170"/>
      <c r="AF175" s="168"/>
      <c r="AG175" s="169"/>
      <c r="AH175" s="170"/>
      <c r="AI175" s="168"/>
    </row>
    <row r="176" spans="1:35" ht="15.75" x14ac:dyDescent="0.25">
      <c r="A176" s="56" t="s">
        <v>180</v>
      </c>
      <c r="B176" s="2">
        <v>7</v>
      </c>
      <c r="C176" s="104">
        <f t="shared" si="8"/>
        <v>7.166666666666667</v>
      </c>
      <c r="D176" s="73" t="s">
        <v>20</v>
      </c>
      <c r="E176" s="74">
        <v>-4.3999999999999997E-2</v>
      </c>
      <c r="F176" s="75">
        <v>8</v>
      </c>
      <c r="G176" s="125" t="s">
        <v>20</v>
      </c>
      <c r="H176" s="74">
        <v>1.357</v>
      </c>
      <c r="I176" s="76">
        <v>4</v>
      </c>
      <c r="J176" s="106" t="s">
        <v>20</v>
      </c>
      <c r="K176" s="94">
        <v>1.357</v>
      </c>
      <c r="L176" s="232"/>
      <c r="M176" s="233"/>
      <c r="N176" s="232"/>
      <c r="O176" s="233"/>
      <c r="P176" s="232"/>
      <c r="Q176" s="233"/>
      <c r="R176" s="100" t="s">
        <v>20</v>
      </c>
      <c r="S176" s="74">
        <v>0.92300000000000004</v>
      </c>
      <c r="T176" s="75">
        <v>8</v>
      </c>
      <c r="U176" s="100" t="s">
        <v>20</v>
      </c>
      <c r="V176" s="74">
        <v>0.78400000000000003</v>
      </c>
      <c r="W176" s="75">
        <v>7</v>
      </c>
      <c r="X176" s="100" t="s">
        <v>20</v>
      </c>
      <c r="Y176" s="74">
        <v>1.8089999999999999</v>
      </c>
      <c r="Z176" s="75">
        <v>8</v>
      </c>
      <c r="AA176" s="100" t="s">
        <v>20</v>
      </c>
      <c r="AB176" s="74">
        <v>0.96</v>
      </c>
      <c r="AC176" s="75">
        <v>8</v>
      </c>
      <c r="AD176" s="167"/>
      <c r="AE176" s="170"/>
      <c r="AF176" s="168"/>
      <c r="AG176" s="169"/>
      <c r="AH176" s="170"/>
      <c r="AI176" s="168"/>
    </row>
    <row r="177" spans="1:35" ht="15.75" x14ac:dyDescent="0.25">
      <c r="A177" s="56" t="s">
        <v>181</v>
      </c>
      <c r="B177" s="2">
        <v>3</v>
      </c>
      <c r="C177" s="104">
        <f t="shared" si="8"/>
        <v>3.8333333333333335</v>
      </c>
      <c r="D177" s="73" t="s">
        <v>22</v>
      </c>
      <c r="E177" s="74">
        <v>0</v>
      </c>
      <c r="F177" s="75">
        <v>1</v>
      </c>
      <c r="G177" s="125" t="s">
        <v>22</v>
      </c>
      <c r="H177" s="74">
        <v>1</v>
      </c>
      <c r="I177" s="76">
        <v>1</v>
      </c>
      <c r="J177" s="106" t="s">
        <v>22</v>
      </c>
      <c r="K177" s="94">
        <v>1</v>
      </c>
      <c r="L177" s="232"/>
      <c r="M177" s="233"/>
      <c r="N177" s="232"/>
      <c r="O177" s="233"/>
      <c r="P177" s="232"/>
      <c r="Q177" s="233"/>
      <c r="R177" s="100" t="s">
        <v>22</v>
      </c>
      <c r="S177" s="74">
        <v>1</v>
      </c>
      <c r="T177" s="75">
        <v>6</v>
      </c>
      <c r="U177" s="100" t="s">
        <v>22</v>
      </c>
      <c r="V177" s="74">
        <v>1</v>
      </c>
      <c r="W177" s="75">
        <v>5</v>
      </c>
      <c r="X177" s="100" t="s">
        <v>22</v>
      </c>
      <c r="Y177" s="74">
        <v>1</v>
      </c>
      <c r="Z177" s="75">
        <v>4</v>
      </c>
      <c r="AA177" s="100" t="s">
        <v>22</v>
      </c>
      <c r="AB177" s="74">
        <v>1</v>
      </c>
      <c r="AC177" s="75">
        <v>6</v>
      </c>
      <c r="AD177" s="167"/>
      <c r="AE177" s="170"/>
      <c r="AF177" s="168"/>
      <c r="AG177" s="169"/>
      <c r="AH177" s="170"/>
      <c r="AI177" s="168"/>
    </row>
    <row r="178" spans="1:35" ht="15.75" x14ac:dyDescent="0.25">
      <c r="A178" s="56" t="s">
        <v>182</v>
      </c>
      <c r="B178" s="2">
        <v>2</v>
      </c>
      <c r="C178" s="104">
        <f t="shared" si="8"/>
        <v>3.1666666666666665</v>
      </c>
      <c r="D178" s="73" t="s">
        <v>23</v>
      </c>
      <c r="E178" s="74">
        <v>-2.3E-2</v>
      </c>
      <c r="F178" s="75">
        <v>4</v>
      </c>
      <c r="G178" s="125" t="s">
        <v>23</v>
      </c>
      <c r="H178" s="74">
        <v>1.1140000000000001</v>
      </c>
      <c r="I178" s="76">
        <v>2</v>
      </c>
      <c r="J178" s="106" t="s">
        <v>23</v>
      </c>
      <c r="K178" s="94">
        <v>1.1140000000000001</v>
      </c>
      <c r="L178" s="232"/>
      <c r="M178" s="233"/>
      <c r="N178" s="232"/>
      <c r="O178" s="233"/>
      <c r="P178" s="232"/>
      <c r="Q178" s="233"/>
      <c r="R178" s="100" t="s">
        <v>23</v>
      </c>
      <c r="S178" s="74">
        <v>1.56</v>
      </c>
      <c r="T178" s="75">
        <v>1</v>
      </c>
      <c r="U178" s="100" t="s">
        <v>103</v>
      </c>
      <c r="V178" s="74">
        <v>1.0149999999999999</v>
      </c>
      <c r="W178" s="75">
        <v>4</v>
      </c>
      <c r="X178" s="100" t="s">
        <v>23</v>
      </c>
      <c r="Y178" s="74">
        <v>1.738</v>
      </c>
      <c r="Z178" s="75">
        <v>7</v>
      </c>
      <c r="AA178" s="100" t="s">
        <v>23</v>
      </c>
      <c r="AB178" s="74">
        <v>1.5449999999999999</v>
      </c>
      <c r="AC178" s="75">
        <v>1</v>
      </c>
      <c r="AD178" s="167"/>
      <c r="AE178" s="170"/>
      <c r="AF178" s="168"/>
      <c r="AG178" s="169"/>
      <c r="AH178" s="170"/>
      <c r="AI178" s="168"/>
    </row>
    <row r="179" spans="1:35" ht="15.75" x14ac:dyDescent="0.25">
      <c r="A179" s="56" t="s">
        <v>183</v>
      </c>
      <c r="B179" s="2">
        <v>10</v>
      </c>
      <c r="C179" s="104">
        <f t="shared" si="8"/>
        <v>8.6666666666666661</v>
      </c>
      <c r="D179" s="73" t="s">
        <v>25</v>
      </c>
      <c r="E179" s="74">
        <v>-7.0000000000000007E-2</v>
      </c>
      <c r="F179" s="75">
        <v>10</v>
      </c>
      <c r="G179" s="125" t="s">
        <v>25</v>
      </c>
      <c r="H179" s="74">
        <v>1.8779999999999999</v>
      </c>
      <c r="I179" s="76">
        <v>10</v>
      </c>
      <c r="J179" s="106" t="s">
        <v>25</v>
      </c>
      <c r="K179" s="94">
        <v>1.8779999999999999</v>
      </c>
      <c r="L179" s="232"/>
      <c r="M179" s="233"/>
      <c r="N179" s="232"/>
      <c r="O179" s="233"/>
      <c r="P179" s="232"/>
      <c r="Q179" s="233"/>
      <c r="R179" s="100" t="s">
        <v>25</v>
      </c>
      <c r="S179" s="74">
        <v>0.90700000000000003</v>
      </c>
      <c r="T179" s="75">
        <v>9</v>
      </c>
      <c r="U179" s="100" t="s">
        <v>25</v>
      </c>
      <c r="V179" s="74">
        <v>0.78300000000000003</v>
      </c>
      <c r="W179" s="75">
        <v>8</v>
      </c>
      <c r="X179" s="100" t="s">
        <v>25</v>
      </c>
      <c r="Y179" s="74">
        <v>1.591</v>
      </c>
      <c r="Z179" s="75">
        <v>6</v>
      </c>
      <c r="AA179" s="100" t="s">
        <v>25</v>
      </c>
      <c r="AB179" s="74">
        <v>0.95799999999999996</v>
      </c>
      <c r="AC179" s="75">
        <v>9</v>
      </c>
      <c r="AD179" s="167"/>
      <c r="AE179" s="170"/>
      <c r="AF179" s="168"/>
      <c r="AG179" s="169"/>
      <c r="AH179" s="170"/>
      <c r="AI179" s="168"/>
    </row>
    <row r="180" spans="1:35" ht="16.5" thickBot="1" x14ac:dyDescent="0.3">
      <c r="A180" s="56" t="s">
        <v>184</v>
      </c>
      <c r="B180" s="3">
        <v>4</v>
      </c>
      <c r="C180" s="104">
        <f t="shared" si="8"/>
        <v>4.333333333333333</v>
      </c>
      <c r="D180" s="81" t="s">
        <v>27</v>
      </c>
      <c r="E180" s="82">
        <v>-3.6999999999999998E-2</v>
      </c>
      <c r="F180" s="83">
        <v>6</v>
      </c>
      <c r="G180" s="126" t="s">
        <v>27</v>
      </c>
      <c r="H180" s="82">
        <v>1.7170000000000001</v>
      </c>
      <c r="I180" s="84">
        <v>9</v>
      </c>
      <c r="J180" s="108" t="s">
        <v>27</v>
      </c>
      <c r="K180" s="98">
        <v>1.7170000000000001</v>
      </c>
      <c r="L180" s="234"/>
      <c r="M180" s="235"/>
      <c r="N180" s="234"/>
      <c r="O180" s="235"/>
      <c r="P180" s="234"/>
      <c r="Q180" s="235"/>
      <c r="R180" s="102" t="s">
        <v>27</v>
      </c>
      <c r="S180" s="82">
        <v>1.2310000000000001</v>
      </c>
      <c r="T180" s="83">
        <v>2</v>
      </c>
      <c r="U180" s="102" t="s">
        <v>27</v>
      </c>
      <c r="V180" s="82">
        <v>1.302</v>
      </c>
      <c r="W180" s="83">
        <v>1</v>
      </c>
      <c r="X180" s="102" t="s">
        <v>27</v>
      </c>
      <c r="Y180" s="82">
        <v>0.75900000000000001</v>
      </c>
      <c r="Z180" s="83">
        <v>1</v>
      </c>
      <c r="AA180" s="102" t="s">
        <v>27</v>
      </c>
      <c r="AB180" s="82">
        <v>0.99</v>
      </c>
      <c r="AC180" s="83">
        <v>7</v>
      </c>
      <c r="AD180" s="172"/>
      <c r="AE180" s="172"/>
      <c r="AF180" s="173"/>
      <c r="AG180" s="188"/>
      <c r="AH180" s="211"/>
      <c r="AI180" s="221"/>
    </row>
    <row r="181" spans="1:35" ht="30" customHeight="1" x14ac:dyDescent="0.25">
      <c r="A181" s="200" t="s">
        <v>164</v>
      </c>
      <c r="B181" s="200" t="s">
        <v>138</v>
      </c>
      <c r="C181" s="200" t="s">
        <v>218</v>
      </c>
      <c r="D181" s="229" t="s">
        <v>139</v>
      </c>
      <c r="E181" s="175"/>
      <c r="F181" s="176"/>
      <c r="G181" s="217" t="s">
        <v>140</v>
      </c>
      <c r="H181" s="175"/>
      <c r="I181" s="175"/>
      <c r="J181" s="202" t="s">
        <v>226</v>
      </c>
      <c r="K181" s="203"/>
      <c r="L181" s="202" t="s">
        <v>231</v>
      </c>
      <c r="M181" s="203"/>
      <c r="N181" s="202" t="s">
        <v>236</v>
      </c>
      <c r="O181" s="203"/>
      <c r="P181" s="202" t="s">
        <v>199</v>
      </c>
      <c r="Q181" s="203"/>
      <c r="R181" s="217" t="s">
        <v>149</v>
      </c>
      <c r="S181" s="175"/>
      <c r="T181" s="176"/>
      <c r="U181" s="217" t="s">
        <v>142</v>
      </c>
      <c r="V181" s="175"/>
      <c r="W181" s="176"/>
      <c r="X181" s="217" t="s">
        <v>143</v>
      </c>
      <c r="Y181" s="175"/>
      <c r="Z181" s="176"/>
      <c r="AA181" s="217" t="s">
        <v>144</v>
      </c>
      <c r="AB181" s="175"/>
      <c r="AC181" s="176"/>
      <c r="AD181" s="224" t="s">
        <v>145</v>
      </c>
      <c r="AE181" s="207"/>
      <c r="AF181" s="225"/>
      <c r="AG181" s="222" t="s">
        <v>146</v>
      </c>
      <c r="AH181" s="175"/>
      <c r="AI181" s="176"/>
    </row>
    <row r="182" spans="1:35" ht="15.75" x14ac:dyDescent="0.25">
      <c r="A182" s="201"/>
      <c r="B182" s="201"/>
      <c r="C182" s="201"/>
      <c r="D182" s="87" t="s">
        <v>28</v>
      </c>
      <c r="E182" s="88" t="s">
        <v>10</v>
      </c>
      <c r="F182" s="89" t="s">
        <v>11</v>
      </c>
      <c r="G182" s="87" t="s">
        <v>28</v>
      </c>
      <c r="H182" s="88" t="s">
        <v>10</v>
      </c>
      <c r="I182" s="90" t="s">
        <v>11</v>
      </c>
      <c r="J182" s="91" t="s">
        <v>28</v>
      </c>
      <c r="K182" s="92" t="s">
        <v>10</v>
      </c>
      <c r="L182" s="91" t="s">
        <v>28</v>
      </c>
      <c r="M182" s="92" t="s">
        <v>10</v>
      </c>
      <c r="N182" s="91" t="s">
        <v>28</v>
      </c>
      <c r="O182" s="92" t="s">
        <v>10</v>
      </c>
      <c r="P182" s="91" t="s">
        <v>28</v>
      </c>
      <c r="Q182" s="92" t="s">
        <v>10</v>
      </c>
      <c r="R182" s="99" t="s">
        <v>28</v>
      </c>
      <c r="S182" s="88" t="s">
        <v>10</v>
      </c>
      <c r="T182" s="89" t="s">
        <v>11</v>
      </c>
      <c r="U182" s="87" t="s">
        <v>28</v>
      </c>
      <c r="V182" s="88" t="s">
        <v>10</v>
      </c>
      <c r="W182" s="89" t="s">
        <v>11</v>
      </c>
      <c r="X182" s="87" t="s">
        <v>28</v>
      </c>
      <c r="Y182" s="88" t="s">
        <v>10</v>
      </c>
      <c r="Z182" s="89" t="s">
        <v>11</v>
      </c>
      <c r="AA182" s="87" t="s">
        <v>28</v>
      </c>
      <c r="AB182" s="88" t="s">
        <v>10</v>
      </c>
      <c r="AC182" s="89" t="s">
        <v>11</v>
      </c>
      <c r="AD182" s="122" t="s">
        <v>28</v>
      </c>
      <c r="AE182" s="88" t="s">
        <v>10</v>
      </c>
      <c r="AF182" s="89" t="s">
        <v>11</v>
      </c>
      <c r="AG182" s="87" t="s">
        <v>28</v>
      </c>
      <c r="AH182" s="88" t="s">
        <v>10</v>
      </c>
      <c r="AI182" s="89" t="s">
        <v>11</v>
      </c>
    </row>
    <row r="183" spans="1:35" ht="15.75" x14ac:dyDescent="0.25">
      <c r="A183" s="113" t="s">
        <v>37</v>
      </c>
      <c r="B183" s="1">
        <v>1</v>
      </c>
      <c r="C183" s="114">
        <f t="shared" ref="C183:C204" si="9">AVERAGE(F183,I183,T183,W183,Z183,AC183,AF183)</f>
        <v>4.833333333333333</v>
      </c>
      <c r="D183" s="73" t="s">
        <v>36</v>
      </c>
      <c r="E183" s="74">
        <v>3.1E-2</v>
      </c>
      <c r="F183" s="127">
        <v>3</v>
      </c>
      <c r="G183" s="100" t="s">
        <v>36</v>
      </c>
      <c r="H183" s="74">
        <v>1.212</v>
      </c>
      <c r="I183" s="23">
        <v>14</v>
      </c>
      <c r="J183" s="106" t="s">
        <v>36</v>
      </c>
      <c r="K183" s="94">
        <v>1.212</v>
      </c>
      <c r="L183" s="244" t="s">
        <v>195</v>
      </c>
      <c r="M183" s="245"/>
      <c r="N183" s="244" t="s">
        <v>195</v>
      </c>
      <c r="O183" s="245"/>
      <c r="P183" s="244" t="s">
        <v>195</v>
      </c>
      <c r="Q183" s="245"/>
      <c r="R183" s="100" t="s">
        <v>36</v>
      </c>
      <c r="S183" s="74">
        <v>1.2170000000000001</v>
      </c>
      <c r="T183" s="127">
        <v>3</v>
      </c>
      <c r="U183" s="100" t="s">
        <v>36</v>
      </c>
      <c r="V183" s="74">
        <v>1.3280000000000001</v>
      </c>
      <c r="W183" s="127">
        <v>4</v>
      </c>
      <c r="X183" s="100" t="s">
        <v>36</v>
      </c>
      <c r="Y183" s="74">
        <v>0.73299999999999998</v>
      </c>
      <c r="Z183" s="127">
        <v>4</v>
      </c>
      <c r="AA183" s="100" t="s">
        <v>36</v>
      </c>
      <c r="AB183" s="74">
        <v>1.1910000000000001</v>
      </c>
      <c r="AC183" s="127">
        <v>1</v>
      </c>
      <c r="AD183" s="246" t="s">
        <v>195</v>
      </c>
      <c r="AE183" s="215"/>
      <c r="AF183" s="216"/>
      <c r="AG183" s="214" t="s">
        <v>195</v>
      </c>
      <c r="AH183" s="215"/>
      <c r="AI183" s="216"/>
    </row>
    <row r="184" spans="1:35" ht="15.75" x14ac:dyDescent="0.25">
      <c r="A184" s="71" t="s">
        <v>106</v>
      </c>
      <c r="B184" s="2">
        <v>6</v>
      </c>
      <c r="C184" s="104">
        <f t="shared" si="9"/>
        <v>7.333333333333333</v>
      </c>
      <c r="D184" s="73" t="s">
        <v>38</v>
      </c>
      <c r="E184" s="74">
        <v>1.2999999999999999E-2</v>
      </c>
      <c r="F184" s="127">
        <v>8</v>
      </c>
      <c r="G184" s="100" t="s">
        <v>38</v>
      </c>
      <c r="H184" s="74">
        <v>1.294</v>
      </c>
      <c r="I184" s="23">
        <v>17</v>
      </c>
      <c r="J184" s="106" t="s">
        <v>38</v>
      </c>
      <c r="K184" s="94">
        <v>1.294</v>
      </c>
      <c r="L184" s="240"/>
      <c r="M184" s="241"/>
      <c r="N184" s="240"/>
      <c r="O184" s="241"/>
      <c r="P184" s="240"/>
      <c r="Q184" s="241"/>
      <c r="R184" s="100" t="s">
        <v>38</v>
      </c>
      <c r="S184" s="74">
        <v>1.1399999999999999</v>
      </c>
      <c r="T184" s="127">
        <v>6</v>
      </c>
      <c r="U184" s="100" t="s">
        <v>38</v>
      </c>
      <c r="V184" s="74">
        <v>1.2589999999999999</v>
      </c>
      <c r="W184" s="127">
        <v>6</v>
      </c>
      <c r="X184" s="100" t="s">
        <v>38</v>
      </c>
      <c r="Y184" s="74">
        <v>0.751</v>
      </c>
      <c r="Z184" s="127">
        <v>5</v>
      </c>
      <c r="AA184" s="100" t="s">
        <v>38</v>
      </c>
      <c r="AB184" s="74">
        <v>1.171</v>
      </c>
      <c r="AC184" s="127">
        <v>2</v>
      </c>
      <c r="AD184" s="167"/>
      <c r="AE184" s="170"/>
      <c r="AF184" s="168"/>
      <c r="AG184" s="169"/>
      <c r="AH184" s="170"/>
      <c r="AI184" s="168"/>
    </row>
    <row r="185" spans="1:35" ht="15.75" x14ac:dyDescent="0.25">
      <c r="A185" s="71" t="s">
        <v>40</v>
      </c>
      <c r="B185" s="2">
        <v>16</v>
      </c>
      <c r="C185" s="104">
        <f t="shared" si="9"/>
        <v>13.833333333333334</v>
      </c>
      <c r="D185" s="73" t="s">
        <v>39</v>
      </c>
      <c r="E185" s="74">
        <v>1.6E-2</v>
      </c>
      <c r="F185" s="127">
        <v>6</v>
      </c>
      <c r="G185" s="73" t="s">
        <v>39</v>
      </c>
      <c r="H185" s="74">
        <v>0.91400000000000003</v>
      </c>
      <c r="I185" s="23">
        <v>6</v>
      </c>
      <c r="J185" s="93" t="s">
        <v>39</v>
      </c>
      <c r="K185" s="94">
        <v>0.91400000000000003</v>
      </c>
      <c r="L185" s="240"/>
      <c r="M185" s="241"/>
      <c r="N185" s="240"/>
      <c r="O185" s="241"/>
      <c r="P185" s="240"/>
      <c r="Q185" s="241"/>
      <c r="R185" s="73" t="s">
        <v>40</v>
      </c>
      <c r="S185" s="74">
        <v>0.95299999999999996</v>
      </c>
      <c r="T185" s="127">
        <v>19</v>
      </c>
      <c r="U185" s="73" t="s">
        <v>40</v>
      </c>
      <c r="V185" s="74">
        <v>0.99199999999999999</v>
      </c>
      <c r="W185" s="127">
        <v>17</v>
      </c>
      <c r="X185" s="73" t="s">
        <v>40</v>
      </c>
      <c r="Y185" s="74">
        <v>0.91800000000000004</v>
      </c>
      <c r="Z185" s="127">
        <v>16</v>
      </c>
      <c r="AA185" s="73" t="s">
        <v>39</v>
      </c>
      <c r="AB185" s="74">
        <v>0.86</v>
      </c>
      <c r="AC185" s="127">
        <v>19</v>
      </c>
      <c r="AD185" s="167"/>
      <c r="AE185" s="170"/>
      <c r="AF185" s="168"/>
      <c r="AG185" s="169"/>
      <c r="AH185" s="170"/>
      <c r="AI185" s="168"/>
    </row>
    <row r="186" spans="1:35" ht="15.75" x14ac:dyDescent="0.25">
      <c r="A186" s="71" t="s">
        <v>45</v>
      </c>
      <c r="B186" s="2">
        <v>8</v>
      </c>
      <c r="C186" s="104">
        <f t="shared" si="9"/>
        <v>8.8333333333333339</v>
      </c>
      <c r="D186" s="73" t="s">
        <v>44</v>
      </c>
      <c r="E186" s="74">
        <v>-8.9999999999999993E-3</v>
      </c>
      <c r="F186" s="127">
        <v>21</v>
      </c>
      <c r="G186" s="100" t="s">
        <v>45</v>
      </c>
      <c r="H186" s="74">
        <v>0.95599999999999996</v>
      </c>
      <c r="I186" s="23">
        <v>9</v>
      </c>
      <c r="J186" s="106" t="s">
        <v>45</v>
      </c>
      <c r="K186" s="94">
        <v>0.95599999999999996</v>
      </c>
      <c r="L186" s="240"/>
      <c r="M186" s="241"/>
      <c r="N186" s="240"/>
      <c r="O186" s="241"/>
      <c r="P186" s="240"/>
      <c r="Q186" s="241"/>
      <c r="R186" s="100" t="s">
        <v>44</v>
      </c>
      <c r="S186" s="74">
        <v>1.1739999999999999</v>
      </c>
      <c r="T186" s="127">
        <v>5</v>
      </c>
      <c r="U186" s="100" t="s">
        <v>44</v>
      </c>
      <c r="V186" s="74">
        <v>1.264</v>
      </c>
      <c r="W186" s="127">
        <v>5</v>
      </c>
      <c r="X186" s="100" t="s">
        <v>44</v>
      </c>
      <c r="Y186" s="74">
        <v>0.78800000000000003</v>
      </c>
      <c r="Z186" s="127">
        <v>9</v>
      </c>
      <c r="AA186" s="100" t="s">
        <v>44</v>
      </c>
      <c r="AB186" s="74">
        <v>1.153</v>
      </c>
      <c r="AC186" s="127">
        <v>4</v>
      </c>
      <c r="AD186" s="167"/>
      <c r="AE186" s="170"/>
      <c r="AF186" s="168"/>
      <c r="AG186" s="169"/>
      <c r="AH186" s="170"/>
      <c r="AI186" s="168"/>
    </row>
    <row r="187" spans="1:35" ht="15.75" x14ac:dyDescent="0.25">
      <c r="A187" s="71" t="s">
        <v>47</v>
      </c>
      <c r="B187" s="2">
        <v>15</v>
      </c>
      <c r="C187" s="104">
        <f t="shared" si="9"/>
        <v>13.166666666666666</v>
      </c>
      <c r="D187" s="73" t="s">
        <v>46</v>
      </c>
      <c r="E187" s="74">
        <v>2.1999999999999999E-2</v>
      </c>
      <c r="F187" s="127">
        <v>5</v>
      </c>
      <c r="G187" s="100" t="s">
        <v>46</v>
      </c>
      <c r="H187" s="74">
        <v>1.0649999999999999</v>
      </c>
      <c r="I187" s="23">
        <v>13</v>
      </c>
      <c r="J187" s="106" t="s">
        <v>46</v>
      </c>
      <c r="K187" s="94">
        <v>1.0649999999999999</v>
      </c>
      <c r="L187" s="240"/>
      <c r="M187" s="241"/>
      <c r="N187" s="240"/>
      <c r="O187" s="241"/>
      <c r="P187" s="240"/>
      <c r="Q187" s="241"/>
      <c r="R187" s="100" t="s">
        <v>47</v>
      </c>
      <c r="S187" s="74">
        <v>0.97499999999999998</v>
      </c>
      <c r="T187" s="127">
        <v>16</v>
      </c>
      <c r="U187" s="100" t="s">
        <v>46</v>
      </c>
      <c r="V187" s="74">
        <v>1.0660000000000001</v>
      </c>
      <c r="W187" s="127">
        <v>15</v>
      </c>
      <c r="X187" s="100" t="s">
        <v>46</v>
      </c>
      <c r="Y187" s="74">
        <v>0.83399999999999996</v>
      </c>
      <c r="Z187" s="127">
        <v>14</v>
      </c>
      <c r="AA187" s="100" t="s">
        <v>46</v>
      </c>
      <c r="AB187" s="74">
        <v>0.94299999999999995</v>
      </c>
      <c r="AC187" s="127">
        <v>16</v>
      </c>
      <c r="AD187" s="167"/>
      <c r="AE187" s="170"/>
      <c r="AF187" s="168"/>
      <c r="AG187" s="169"/>
      <c r="AH187" s="170"/>
      <c r="AI187" s="168"/>
    </row>
    <row r="188" spans="1:35" ht="15.75" x14ac:dyDescent="0.25">
      <c r="A188" s="71" t="s">
        <v>53</v>
      </c>
      <c r="B188" s="2">
        <v>9</v>
      </c>
      <c r="C188" s="104">
        <f t="shared" si="9"/>
        <v>9</v>
      </c>
      <c r="D188" s="73" t="s">
        <v>134</v>
      </c>
      <c r="E188" s="74">
        <v>4.0000000000000001E-3</v>
      </c>
      <c r="F188" s="127">
        <v>11</v>
      </c>
      <c r="G188" s="100" t="s">
        <v>52</v>
      </c>
      <c r="H188" s="74">
        <v>0.76800000000000002</v>
      </c>
      <c r="I188" s="23">
        <v>2</v>
      </c>
      <c r="J188" s="106" t="s">
        <v>52</v>
      </c>
      <c r="K188" s="94">
        <v>0.76800000000000002</v>
      </c>
      <c r="L188" s="240"/>
      <c r="M188" s="241"/>
      <c r="N188" s="240"/>
      <c r="O188" s="241"/>
      <c r="P188" s="240"/>
      <c r="Q188" s="241"/>
      <c r="R188" s="100" t="s">
        <v>52</v>
      </c>
      <c r="S188" s="74">
        <v>1.1120000000000001</v>
      </c>
      <c r="T188" s="127">
        <v>7</v>
      </c>
      <c r="U188" s="100" t="s">
        <v>52</v>
      </c>
      <c r="V188" s="74">
        <v>1.1950000000000001</v>
      </c>
      <c r="W188" s="127">
        <v>9</v>
      </c>
      <c r="X188" s="100" t="s">
        <v>52</v>
      </c>
      <c r="Y188" s="74">
        <v>0.81799999999999995</v>
      </c>
      <c r="Z188" s="127">
        <v>12</v>
      </c>
      <c r="AA188" s="100" t="s">
        <v>53</v>
      </c>
      <c r="AB188" s="74">
        <v>1.01</v>
      </c>
      <c r="AC188" s="127">
        <v>13</v>
      </c>
      <c r="AD188" s="167"/>
      <c r="AE188" s="170"/>
      <c r="AF188" s="168"/>
      <c r="AG188" s="169"/>
      <c r="AH188" s="170"/>
      <c r="AI188" s="168"/>
    </row>
    <row r="189" spans="1:35" ht="15.75" x14ac:dyDescent="0.25">
      <c r="A189" s="71" t="s">
        <v>55</v>
      </c>
      <c r="B189" s="2">
        <v>10</v>
      </c>
      <c r="C189" s="104">
        <f t="shared" si="9"/>
        <v>9.3333333333333339</v>
      </c>
      <c r="D189" s="73" t="s">
        <v>54</v>
      </c>
      <c r="E189" s="74">
        <v>4.0000000000000001E-3</v>
      </c>
      <c r="F189" s="127">
        <v>11</v>
      </c>
      <c r="G189" s="100" t="s">
        <v>54</v>
      </c>
      <c r="H189" s="74">
        <v>0.92300000000000004</v>
      </c>
      <c r="I189" s="23">
        <v>8</v>
      </c>
      <c r="J189" s="106" t="s">
        <v>54</v>
      </c>
      <c r="K189" s="94">
        <v>0.92300000000000004</v>
      </c>
      <c r="L189" s="240"/>
      <c r="M189" s="241"/>
      <c r="N189" s="240"/>
      <c r="O189" s="241"/>
      <c r="P189" s="240"/>
      <c r="Q189" s="241"/>
      <c r="R189" s="100" t="s">
        <v>54</v>
      </c>
      <c r="S189" s="74">
        <v>1.0840000000000001</v>
      </c>
      <c r="T189" s="127">
        <v>10</v>
      </c>
      <c r="U189" s="100" t="s">
        <v>54</v>
      </c>
      <c r="V189" s="74">
        <v>1.1990000000000001</v>
      </c>
      <c r="W189" s="127">
        <v>8</v>
      </c>
      <c r="X189" s="100" t="s">
        <v>54</v>
      </c>
      <c r="Y189" s="74">
        <v>0.77400000000000002</v>
      </c>
      <c r="Z189" s="127">
        <v>7</v>
      </c>
      <c r="AA189" s="100" t="s">
        <v>55</v>
      </c>
      <c r="AB189" s="74">
        <v>1.026</v>
      </c>
      <c r="AC189" s="127">
        <v>12</v>
      </c>
      <c r="AD189" s="167"/>
      <c r="AE189" s="170"/>
      <c r="AF189" s="168"/>
      <c r="AG189" s="169"/>
      <c r="AH189" s="170"/>
      <c r="AI189" s="168"/>
    </row>
    <row r="190" spans="1:35" ht="15.75" x14ac:dyDescent="0.25">
      <c r="A190" s="71" t="s">
        <v>108</v>
      </c>
      <c r="B190" s="2">
        <v>20</v>
      </c>
      <c r="C190" s="104">
        <f t="shared" si="9"/>
        <v>16.833333333333332</v>
      </c>
      <c r="D190" s="73" t="s">
        <v>60</v>
      </c>
      <c r="E190" s="74">
        <v>6.0000000000000001E-3</v>
      </c>
      <c r="F190" s="127">
        <v>10</v>
      </c>
      <c r="G190" s="100" t="s">
        <v>60</v>
      </c>
      <c r="H190" s="74">
        <v>1.62</v>
      </c>
      <c r="I190" s="23">
        <v>22</v>
      </c>
      <c r="J190" s="106" t="s">
        <v>60</v>
      </c>
      <c r="K190" s="94">
        <v>1.62</v>
      </c>
      <c r="L190" s="240"/>
      <c r="M190" s="241"/>
      <c r="N190" s="240"/>
      <c r="O190" s="241"/>
      <c r="P190" s="240"/>
      <c r="Q190" s="241"/>
      <c r="R190" s="100" t="s">
        <v>60</v>
      </c>
      <c r="S190" s="74">
        <v>0.96199999999999997</v>
      </c>
      <c r="T190" s="127">
        <v>17</v>
      </c>
      <c r="U190" s="100" t="s">
        <v>60</v>
      </c>
      <c r="V190" s="74">
        <v>0.97099999999999997</v>
      </c>
      <c r="W190" s="127">
        <v>19</v>
      </c>
      <c r="X190" s="100" t="s">
        <v>108</v>
      </c>
      <c r="Y190" s="74">
        <v>0.998</v>
      </c>
      <c r="Z190" s="127">
        <v>18</v>
      </c>
      <c r="AA190" s="100" t="s">
        <v>108</v>
      </c>
      <c r="AB190" s="74">
        <v>0.98899999999999999</v>
      </c>
      <c r="AC190" s="127">
        <v>15</v>
      </c>
      <c r="AD190" s="167"/>
      <c r="AE190" s="170"/>
      <c r="AF190" s="168"/>
      <c r="AG190" s="169"/>
      <c r="AH190" s="170"/>
      <c r="AI190" s="168"/>
    </row>
    <row r="191" spans="1:35" ht="15.75" x14ac:dyDescent="0.25">
      <c r="A191" s="71" t="s">
        <v>63</v>
      </c>
      <c r="B191" s="2">
        <v>7</v>
      </c>
      <c r="C191" s="104">
        <f t="shared" si="9"/>
        <v>8.6666666666666661</v>
      </c>
      <c r="D191" s="73" t="s">
        <v>61</v>
      </c>
      <c r="E191" s="74">
        <v>2.9000000000000001E-2</v>
      </c>
      <c r="F191" s="127">
        <v>4</v>
      </c>
      <c r="G191" s="100" t="s">
        <v>61</v>
      </c>
      <c r="H191" s="74">
        <v>0.58699999999999997</v>
      </c>
      <c r="I191" s="23">
        <v>1</v>
      </c>
      <c r="J191" s="106" t="s">
        <v>61</v>
      </c>
      <c r="K191" s="94">
        <v>0.58699999999999997</v>
      </c>
      <c r="L191" s="240"/>
      <c r="M191" s="241"/>
      <c r="N191" s="240"/>
      <c r="O191" s="241"/>
      <c r="P191" s="240"/>
      <c r="Q191" s="241"/>
      <c r="R191" s="100" t="s">
        <v>63</v>
      </c>
      <c r="S191" s="74">
        <v>0.98799999999999999</v>
      </c>
      <c r="T191" s="127">
        <v>15</v>
      </c>
      <c r="U191" s="100" t="s">
        <v>61</v>
      </c>
      <c r="V191" s="74">
        <v>1.1000000000000001</v>
      </c>
      <c r="W191" s="127">
        <v>13</v>
      </c>
      <c r="X191" s="100" t="s">
        <v>61</v>
      </c>
      <c r="Y191" s="74">
        <v>0.81399999999999995</v>
      </c>
      <c r="Z191" s="127">
        <v>11</v>
      </c>
      <c r="AA191" s="100" t="s">
        <v>63</v>
      </c>
      <c r="AB191" s="74">
        <v>1.054</v>
      </c>
      <c r="AC191" s="127">
        <v>8</v>
      </c>
      <c r="AD191" s="167"/>
      <c r="AE191" s="170"/>
      <c r="AF191" s="168"/>
      <c r="AG191" s="169"/>
      <c r="AH191" s="170"/>
      <c r="AI191" s="168"/>
    </row>
    <row r="192" spans="1:35" ht="15.75" x14ac:dyDescent="0.25">
      <c r="A192" s="71" t="s">
        <v>185</v>
      </c>
      <c r="B192" s="2">
        <v>18</v>
      </c>
      <c r="C192" s="104">
        <f t="shared" si="9"/>
        <v>14.333333333333334</v>
      </c>
      <c r="D192" s="73" t="s">
        <v>64</v>
      </c>
      <c r="E192" s="74">
        <v>0</v>
      </c>
      <c r="F192" s="127">
        <v>14</v>
      </c>
      <c r="G192" s="100" t="s">
        <v>64</v>
      </c>
      <c r="H192" s="74">
        <v>1</v>
      </c>
      <c r="I192" s="23">
        <v>10</v>
      </c>
      <c r="J192" s="106" t="s">
        <v>64</v>
      </c>
      <c r="K192" s="94">
        <v>1</v>
      </c>
      <c r="L192" s="240"/>
      <c r="M192" s="241"/>
      <c r="N192" s="240"/>
      <c r="O192" s="241"/>
      <c r="P192" s="240"/>
      <c r="Q192" s="241"/>
      <c r="R192" s="100" t="s">
        <v>64</v>
      </c>
      <c r="S192" s="74">
        <v>1</v>
      </c>
      <c r="T192" s="127">
        <v>13</v>
      </c>
      <c r="U192" s="100" t="s">
        <v>64</v>
      </c>
      <c r="V192" s="74">
        <v>1</v>
      </c>
      <c r="W192" s="127">
        <v>16</v>
      </c>
      <c r="X192" s="100" t="s">
        <v>64</v>
      </c>
      <c r="Y192" s="74">
        <v>1</v>
      </c>
      <c r="Z192" s="127">
        <v>19</v>
      </c>
      <c r="AA192" s="100" t="s">
        <v>64</v>
      </c>
      <c r="AB192" s="74">
        <v>1</v>
      </c>
      <c r="AC192" s="127">
        <v>14</v>
      </c>
      <c r="AD192" s="167"/>
      <c r="AE192" s="170"/>
      <c r="AF192" s="168"/>
      <c r="AG192" s="169"/>
      <c r="AH192" s="170"/>
      <c r="AI192" s="168"/>
    </row>
    <row r="193" spans="1:35" ht="15.75" x14ac:dyDescent="0.25">
      <c r="A193" s="71" t="s">
        <v>68</v>
      </c>
      <c r="B193" s="2">
        <v>13</v>
      </c>
      <c r="C193" s="104">
        <f t="shared" si="9"/>
        <v>12.166666666666666</v>
      </c>
      <c r="D193" s="73" t="s">
        <v>67</v>
      </c>
      <c r="E193" s="74">
        <v>-5.0000000000000001E-3</v>
      </c>
      <c r="F193" s="127">
        <v>16</v>
      </c>
      <c r="G193" s="100" t="s">
        <v>67</v>
      </c>
      <c r="H193" s="74">
        <v>1.409</v>
      </c>
      <c r="I193" s="23">
        <v>18</v>
      </c>
      <c r="J193" s="106" t="s">
        <v>67</v>
      </c>
      <c r="K193" s="94">
        <v>1.409</v>
      </c>
      <c r="L193" s="240"/>
      <c r="M193" s="241"/>
      <c r="N193" s="240"/>
      <c r="O193" s="241"/>
      <c r="P193" s="240"/>
      <c r="Q193" s="241"/>
      <c r="R193" s="100" t="s">
        <v>67</v>
      </c>
      <c r="S193" s="74">
        <v>1.0840000000000001</v>
      </c>
      <c r="T193" s="127">
        <v>10</v>
      </c>
      <c r="U193" s="100" t="s">
        <v>67</v>
      </c>
      <c r="V193" s="74">
        <v>1.1830000000000001</v>
      </c>
      <c r="W193" s="127">
        <v>10</v>
      </c>
      <c r="X193" s="100" t="s">
        <v>67</v>
      </c>
      <c r="Y193" s="74">
        <v>0.80600000000000005</v>
      </c>
      <c r="Z193" s="127">
        <v>10</v>
      </c>
      <c r="AA193" s="100" t="s">
        <v>135</v>
      </c>
      <c r="AB193" s="74">
        <v>1.0429999999999999</v>
      </c>
      <c r="AC193" s="127">
        <v>9</v>
      </c>
      <c r="AD193" s="167"/>
      <c r="AE193" s="170"/>
      <c r="AF193" s="168"/>
      <c r="AG193" s="169"/>
      <c r="AH193" s="170"/>
      <c r="AI193" s="168"/>
    </row>
    <row r="194" spans="1:35" ht="15.75" x14ac:dyDescent="0.25">
      <c r="A194" s="71" t="s">
        <v>109</v>
      </c>
      <c r="B194" s="2">
        <v>4</v>
      </c>
      <c r="C194" s="104">
        <f t="shared" si="9"/>
        <v>7.166666666666667</v>
      </c>
      <c r="D194" s="73" t="s">
        <v>69</v>
      </c>
      <c r="E194" s="74">
        <v>-7.0000000000000001E-3</v>
      </c>
      <c r="F194" s="127">
        <v>19</v>
      </c>
      <c r="G194" s="73" t="s">
        <v>69</v>
      </c>
      <c r="H194" s="74">
        <v>1.2709999999999999</v>
      </c>
      <c r="I194" s="23">
        <v>15</v>
      </c>
      <c r="J194" s="93" t="s">
        <v>69</v>
      </c>
      <c r="K194" s="94">
        <v>1.2709999999999999</v>
      </c>
      <c r="L194" s="240"/>
      <c r="M194" s="241"/>
      <c r="N194" s="240"/>
      <c r="O194" s="241"/>
      <c r="P194" s="240"/>
      <c r="Q194" s="241"/>
      <c r="R194" s="73" t="s">
        <v>69</v>
      </c>
      <c r="S194" s="74">
        <v>1.26</v>
      </c>
      <c r="T194" s="127">
        <v>1</v>
      </c>
      <c r="U194" s="73" t="s">
        <v>69</v>
      </c>
      <c r="V194" s="74">
        <v>1.4159999999999999</v>
      </c>
      <c r="W194" s="127">
        <v>1</v>
      </c>
      <c r="X194" s="73" t="s">
        <v>69</v>
      </c>
      <c r="Y194" s="74">
        <v>0.68400000000000005</v>
      </c>
      <c r="Z194" s="127">
        <v>1</v>
      </c>
      <c r="AA194" s="73" t="s">
        <v>69</v>
      </c>
      <c r="AB194" s="74">
        <v>1.0669999999999999</v>
      </c>
      <c r="AC194" s="127">
        <v>6</v>
      </c>
      <c r="AD194" s="167"/>
      <c r="AE194" s="170"/>
      <c r="AF194" s="168"/>
      <c r="AG194" s="169"/>
      <c r="AH194" s="170"/>
      <c r="AI194" s="168"/>
    </row>
    <row r="195" spans="1:35" ht="15.75" x14ac:dyDescent="0.25">
      <c r="A195" s="71" t="s">
        <v>110</v>
      </c>
      <c r="B195" s="2">
        <v>4</v>
      </c>
      <c r="C195" s="104">
        <f t="shared" si="9"/>
        <v>7.166666666666667</v>
      </c>
      <c r="D195" s="73" t="s">
        <v>73</v>
      </c>
      <c r="E195" s="74">
        <v>-7.0000000000000001E-3</v>
      </c>
      <c r="F195" s="127">
        <v>19</v>
      </c>
      <c r="G195" s="73" t="s">
        <v>73</v>
      </c>
      <c r="H195" s="74">
        <v>1.2709999999999999</v>
      </c>
      <c r="I195" s="23">
        <v>15</v>
      </c>
      <c r="J195" s="93" t="s">
        <v>73</v>
      </c>
      <c r="K195" s="94">
        <v>1.2709999999999999</v>
      </c>
      <c r="L195" s="240"/>
      <c r="M195" s="241"/>
      <c r="N195" s="240"/>
      <c r="O195" s="241"/>
      <c r="P195" s="240"/>
      <c r="Q195" s="241"/>
      <c r="R195" s="73" t="s">
        <v>73</v>
      </c>
      <c r="S195" s="74">
        <v>1.26</v>
      </c>
      <c r="T195" s="127">
        <v>1</v>
      </c>
      <c r="U195" s="73" t="s">
        <v>73</v>
      </c>
      <c r="V195" s="74">
        <v>1.4159999999999999</v>
      </c>
      <c r="W195" s="127">
        <v>1</v>
      </c>
      <c r="X195" s="73" t="s">
        <v>73</v>
      </c>
      <c r="Y195" s="74">
        <v>0.68400000000000005</v>
      </c>
      <c r="Z195" s="127">
        <v>1</v>
      </c>
      <c r="AA195" s="73" t="s">
        <v>73</v>
      </c>
      <c r="AB195" s="74">
        <v>1.0669999999999999</v>
      </c>
      <c r="AC195" s="127">
        <v>6</v>
      </c>
      <c r="AD195" s="167"/>
      <c r="AE195" s="170"/>
      <c r="AF195" s="168"/>
      <c r="AG195" s="169"/>
      <c r="AH195" s="170"/>
      <c r="AI195" s="168"/>
    </row>
    <row r="196" spans="1:35" ht="15.75" x14ac:dyDescent="0.25">
      <c r="A196" s="71" t="s">
        <v>76</v>
      </c>
      <c r="B196" s="2">
        <v>21</v>
      </c>
      <c r="C196" s="104">
        <f t="shared" si="9"/>
        <v>20.166666666666668</v>
      </c>
      <c r="D196" s="73" t="s">
        <v>74</v>
      </c>
      <c r="E196" s="74">
        <v>-6.0000000000000001E-3</v>
      </c>
      <c r="F196" s="127">
        <v>17</v>
      </c>
      <c r="G196" s="73" t="s">
        <v>74</v>
      </c>
      <c r="H196" s="74">
        <v>1.4830000000000001</v>
      </c>
      <c r="I196" s="23">
        <v>20</v>
      </c>
      <c r="J196" s="93" t="s">
        <v>74</v>
      </c>
      <c r="K196" s="94">
        <v>1.4830000000000001</v>
      </c>
      <c r="L196" s="240"/>
      <c r="M196" s="241"/>
      <c r="N196" s="240"/>
      <c r="O196" s="241"/>
      <c r="P196" s="240"/>
      <c r="Q196" s="241"/>
      <c r="R196" s="73" t="s">
        <v>74</v>
      </c>
      <c r="S196" s="74">
        <v>0.89500000000000002</v>
      </c>
      <c r="T196" s="127">
        <v>21</v>
      </c>
      <c r="U196" s="73" t="s">
        <v>74</v>
      </c>
      <c r="V196" s="74">
        <v>0.89500000000000002</v>
      </c>
      <c r="W196" s="127">
        <v>21</v>
      </c>
      <c r="X196" s="73" t="s">
        <v>76</v>
      </c>
      <c r="Y196" s="74">
        <v>1.0569999999999999</v>
      </c>
      <c r="Z196" s="127">
        <v>21</v>
      </c>
      <c r="AA196" s="73" t="s">
        <v>74</v>
      </c>
      <c r="AB196" s="74">
        <v>0.78600000000000003</v>
      </c>
      <c r="AC196" s="127">
        <v>21</v>
      </c>
      <c r="AD196" s="167"/>
      <c r="AE196" s="170"/>
      <c r="AF196" s="168"/>
      <c r="AG196" s="169"/>
      <c r="AH196" s="170"/>
      <c r="AI196" s="168"/>
    </row>
    <row r="197" spans="1:35" ht="15.75" x14ac:dyDescent="0.25">
      <c r="A197" s="71" t="s">
        <v>78</v>
      </c>
      <c r="B197" s="2">
        <v>14</v>
      </c>
      <c r="C197" s="104">
        <f t="shared" si="9"/>
        <v>12.666666666666666</v>
      </c>
      <c r="D197" s="73" t="s">
        <v>78</v>
      </c>
      <c r="E197" s="74">
        <v>3.0000000000000001E-3</v>
      </c>
      <c r="F197" s="127">
        <v>13</v>
      </c>
      <c r="G197" s="100" t="s">
        <v>77</v>
      </c>
      <c r="H197" s="74">
        <v>0.88500000000000001</v>
      </c>
      <c r="I197" s="23">
        <v>5</v>
      </c>
      <c r="J197" s="106" t="s">
        <v>77</v>
      </c>
      <c r="K197" s="94">
        <v>0.88500000000000001</v>
      </c>
      <c r="L197" s="240"/>
      <c r="M197" s="241"/>
      <c r="N197" s="240"/>
      <c r="O197" s="241"/>
      <c r="P197" s="240"/>
      <c r="Q197" s="241"/>
      <c r="R197" s="100" t="s">
        <v>78</v>
      </c>
      <c r="S197" s="74">
        <v>1.038</v>
      </c>
      <c r="T197" s="127">
        <v>12</v>
      </c>
      <c r="U197" s="100" t="s">
        <v>77</v>
      </c>
      <c r="V197" s="74">
        <v>1.08</v>
      </c>
      <c r="W197" s="127">
        <v>14</v>
      </c>
      <c r="X197" s="100" t="s">
        <v>77</v>
      </c>
      <c r="Y197" s="74">
        <v>0.88400000000000001</v>
      </c>
      <c r="Z197" s="127">
        <v>15</v>
      </c>
      <c r="AA197" s="100" t="s">
        <v>77</v>
      </c>
      <c r="AB197" s="74">
        <v>0.91200000000000003</v>
      </c>
      <c r="AC197" s="127">
        <v>17</v>
      </c>
      <c r="AD197" s="167"/>
      <c r="AE197" s="170"/>
      <c r="AF197" s="168"/>
      <c r="AG197" s="169"/>
      <c r="AH197" s="170"/>
      <c r="AI197" s="168"/>
    </row>
    <row r="198" spans="1:35" ht="15.75" x14ac:dyDescent="0.25">
      <c r="A198" s="71" t="s">
        <v>81</v>
      </c>
      <c r="B198" s="2">
        <v>16</v>
      </c>
      <c r="C198" s="104">
        <f t="shared" si="9"/>
        <v>13.833333333333334</v>
      </c>
      <c r="D198" s="73" t="s">
        <v>80</v>
      </c>
      <c r="E198" s="74">
        <v>1.6E-2</v>
      </c>
      <c r="F198" s="127">
        <v>6</v>
      </c>
      <c r="G198" s="73" t="s">
        <v>80</v>
      </c>
      <c r="H198" s="74">
        <v>0.91400000000000003</v>
      </c>
      <c r="I198" s="23">
        <v>6</v>
      </c>
      <c r="J198" s="93" t="s">
        <v>80</v>
      </c>
      <c r="K198" s="94">
        <v>0.91400000000000003</v>
      </c>
      <c r="L198" s="240"/>
      <c r="M198" s="241"/>
      <c r="N198" s="240"/>
      <c r="O198" s="241"/>
      <c r="P198" s="240"/>
      <c r="Q198" s="241"/>
      <c r="R198" s="73" t="s">
        <v>81</v>
      </c>
      <c r="S198" s="74">
        <v>0.95299999999999996</v>
      </c>
      <c r="T198" s="127">
        <v>19</v>
      </c>
      <c r="U198" s="73" t="s">
        <v>81</v>
      </c>
      <c r="V198" s="74">
        <v>0.99199999999999999</v>
      </c>
      <c r="W198" s="127">
        <v>17</v>
      </c>
      <c r="X198" s="73" t="s">
        <v>81</v>
      </c>
      <c r="Y198" s="74">
        <v>0.91800000000000004</v>
      </c>
      <c r="Z198" s="127">
        <v>16</v>
      </c>
      <c r="AA198" s="73" t="s">
        <v>80</v>
      </c>
      <c r="AB198" s="74">
        <v>0.86</v>
      </c>
      <c r="AC198" s="127">
        <v>19</v>
      </c>
      <c r="AD198" s="167"/>
      <c r="AE198" s="170"/>
      <c r="AF198" s="168"/>
      <c r="AG198" s="169"/>
      <c r="AH198" s="170"/>
      <c r="AI198" s="168"/>
    </row>
    <row r="199" spans="1:35" ht="15.75" x14ac:dyDescent="0.25">
      <c r="A199" s="71" t="s">
        <v>111</v>
      </c>
      <c r="B199" s="2">
        <v>2</v>
      </c>
      <c r="C199" s="104">
        <f t="shared" si="9"/>
        <v>6.5</v>
      </c>
      <c r="D199" s="73" t="s">
        <v>82</v>
      </c>
      <c r="E199" s="74">
        <v>8.6999999999999994E-2</v>
      </c>
      <c r="F199" s="127">
        <v>1</v>
      </c>
      <c r="G199" s="100" t="s">
        <v>82</v>
      </c>
      <c r="H199" s="74">
        <v>0.88100000000000001</v>
      </c>
      <c r="I199" s="23">
        <v>3</v>
      </c>
      <c r="J199" s="106" t="s">
        <v>82</v>
      </c>
      <c r="K199" s="94">
        <v>0.88100000000000001</v>
      </c>
      <c r="L199" s="240"/>
      <c r="M199" s="241"/>
      <c r="N199" s="240"/>
      <c r="O199" s="241"/>
      <c r="P199" s="240"/>
      <c r="Q199" s="241"/>
      <c r="R199" s="100" t="s">
        <v>111</v>
      </c>
      <c r="S199" s="74">
        <v>0.997</v>
      </c>
      <c r="T199" s="127">
        <v>14</v>
      </c>
      <c r="U199" s="100" t="s">
        <v>82</v>
      </c>
      <c r="V199" s="74">
        <v>1.141</v>
      </c>
      <c r="W199" s="127">
        <v>12</v>
      </c>
      <c r="X199" s="100" t="s">
        <v>82</v>
      </c>
      <c r="Y199" s="74">
        <v>0.75900000000000001</v>
      </c>
      <c r="Z199" s="127">
        <v>6</v>
      </c>
      <c r="AA199" s="100" t="s">
        <v>82</v>
      </c>
      <c r="AB199" s="74">
        <v>1.167</v>
      </c>
      <c r="AC199" s="127">
        <v>3</v>
      </c>
      <c r="AD199" s="167"/>
      <c r="AE199" s="170"/>
      <c r="AF199" s="168"/>
      <c r="AG199" s="169"/>
      <c r="AH199" s="170"/>
      <c r="AI199" s="168"/>
    </row>
    <row r="200" spans="1:35" ht="15.75" x14ac:dyDescent="0.25">
      <c r="A200" s="71" t="s">
        <v>85</v>
      </c>
      <c r="B200" s="2">
        <v>21</v>
      </c>
      <c r="C200" s="104">
        <f t="shared" si="9"/>
        <v>20.166666666666668</v>
      </c>
      <c r="D200" s="73" t="s">
        <v>83</v>
      </c>
      <c r="E200" s="74">
        <v>-6.0000000000000001E-3</v>
      </c>
      <c r="F200" s="127">
        <v>17</v>
      </c>
      <c r="G200" s="73" t="s">
        <v>83</v>
      </c>
      <c r="H200" s="74">
        <v>1.4830000000000001</v>
      </c>
      <c r="I200" s="23">
        <v>20</v>
      </c>
      <c r="J200" s="93" t="s">
        <v>83</v>
      </c>
      <c r="K200" s="94">
        <v>1.4830000000000001</v>
      </c>
      <c r="L200" s="240"/>
      <c r="M200" s="241"/>
      <c r="N200" s="240"/>
      <c r="O200" s="241"/>
      <c r="P200" s="240"/>
      <c r="Q200" s="241"/>
      <c r="R200" s="73" t="s">
        <v>83</v>
      </c>
      <c r="S200" s="74">
        <v>0.89500000000000002</v>
      </c>
      <c r="T200" s="127">
        <v>21</v>
      </c>
      <c r="U200" s="73" t="s">
        <v>83</v>
      </c>
      <c r="V200" s="74">
        <v>0.89500000000000002</v>
      </c>
      <c r="W200" s="127">
        <v>21</v>
      </c>
      <c r="X200" s="73" t="s">
        <v>85</v>
      </c>
      <c r="Y200" s="74">
        <v>1.0569999999999999</v>
      </c>
      <c r="Z200" s="127">
        <v>21</v>
      </c>
      <c r="AA200" s="73" t="s">
        <v>83</v>
      </c>
      <c r="AB200" s="74">
        <v>0.78600000000000003</v>
      </c>
      <c r="AC200" s="127">
        <v>21</v>
      </c>
      <c r="AD200" s="167"/>
      <c r="AE200" s="170"/>
      <c r="AF200" s="168"/>
      <c r="AG200" s="169"/>
      <c r="AH200" s="170"/>
      <c r="AI200" s="168"/>
    </row>
    <row r="201" spans="1:35" ht="15.75" x14ac:dyDescent="0.25">
      <c r="A201" s="71" t="s">
        <v>137</v>
      </c>
      <c r="B201" s="2">
        <v>10</v>
      </c>
      <c r="C201" s="104">
        <f t="shared" si="9"/>
        <v>9.3333333333333339</v>
      </c>
      <c r="D201" s="73" t="s">
        <v>86</v>
      </c>
      <c r="E201" s="74">
        <v>3.9E-2</v>
      </c>
      <c r="F201" s="127">
        <v>2</v>
      </c>
      <c r="G201" s="100" t="s">
        <v>86</v>
      </c>
      <c r="H201" s="74">
        <v>1.0329999999999999</v>
      </c>
      <c r="I201" s="23">
        <v>11</v>
      </c>
      <c r="J201" s="106" t="s">
        <v>86</v>
      </c>
      <c r="K201" s="94">
        <v>1.0329999999999999</v>
      </c>
      <c r="L201" s="240"/>
      <c r="M201" s="241"/>
      <c r="N201" s="240"/>
      <c r="O201" s="241"/>
      <c r="P201" s="240"/>
      <c r="Q201" s="241"/>
      <c r="R201" s="100" t="s">
        <v>86</v>
      </c>
      <c r="S201" s="74">
        <v>1.101</v>
      </c>
      <c r="T201" s="127">
        <v>8</v>
      </c>
      <c r="U201" s="100" t="s">
        <v>86</v>
      </c>
      <c r="V201" s="74">
        <v>1.1759999999999999</v>
      </c>
      <c r="W201" s="127">
        <v>11</v>
      </c>
      <c r="X201" s="100" t="s">
        <v>86</v>
      </c>
      <c r="Y201" s="74">
        <v>0.82199999999999995</v>
      </c>
      <c r="Z201" s="127">
        <v>13</v>
      </c>
      <c r="AA201" s="100" t="s">
        <v>86</v>
      </c>
      <c r="AB201" s="74">
        <v>1.0369999999999999</v>
      </c>
      <c r="AC201" s="127">
        <v>11</v>
      </c>
      <c r="AD201" s="167"/>
      <c r="AE201" s="170"/>
      <c r="AF201" s="168"/>
      <c r="AG201" s="169"/>
      <c r="AH201" s="170"/>
      <c r="AI201" s="168"/>
    </row>
    <row r="202" spans="1:35" ht="15.75" x14ac:dyDescent="0.25">
      <c r="A202" s="71" t="s">
        <v>88</v>
      </c>
      <c r="B202" s="2">
        <v>2</v>
      </c>
      <c r="C202" s="104">
        <f t="shared" si="9"/>
        <v>6.5</v>
      </c>
      <c r="D202" s="73" t="s">
        <v>88</v>
      </c>
      <c r="E202" s="74">
        <v>-3.0000000000000001E-3</v>
      </c>
      <c r="F202" s="127">
        <v>15</v>
      </c>
      <c r="G202" s="100" t="s">
        <v>87</v>
      </c>
      <c r="H202" s="74">
        <v>0.88400000000000001</v>
      </c>
      <c r="I202" s="23">
        <v>4</v>
      </c>
      <c r="J202" s="106" t="s">
        <v>87</v>
      </c>
      <c r="K202" s="94">
        <v>0.88400000000000001</v>
      </c>
      <c r="L202" s="240"/>
      <c r="M202" s="241"/>
      <c r="N202" s="240"/>
      <c r="O202" s="241"/>
      <c r="P202" s="240"/>
      <c r="Q202" s="241"/>
      <c r="R202" s="100" t="s">
        <v>87</v>
      </c>
      <c r="S202" s="74">
        <v>1.2010000000000001</v>
      </c>
      <c r="T202" s="127">
        <v>4</v>
      </c>
      <c r="U202" s="100" t="s">
        <v>87</v>
      </c>
      <c r="V202" s="74">
        <v>1.341</v>
      </c>
      <c r="W202" s="127">
        <v>3</v>
      </c>
      <c r="X202" s="100" t="s">
        <v>87</v>
      </c>
      <c r="Y202" s="74">
        <v>0.72899999999999998</v>
      </c>
      <c r="Z202" s="127">
        <v>3</v>
      </c>
      <c r="AA202" s="100" t="s">
        <v>88</v>
      </c>
      <c r="AB202" s="74">
        <v>1.0409999999999999</v>
      </c>
      <c r="AC202" s="127">
        <v>10</v>
      </c>
      <c r="AD202" s="167"/>
      <c r="AE202" s="170"/>
      <c r="AF202" s="168"/>
      <c r="AG202" s="169"/>
      <c r="AH202" s="170"/>
      <c r="AI202" s="168"/>
    </row>
    <row r="203" spans="1:35" ht="15.75" x14ac:dyDescent="0.25">
      <c r="A203" s="71" t="s">
        <v>90</v>
      </c>
      <c r="B203" s="2">
        <v>19</v>
      </c>
      <c r="C203" s="104">
        <f t="shared" si="9"/>
        <v>16.166666666666668</v>
      </c>
      <c r="D203" s="73" t="s">
        <v>89</v>
      </c>
      <c r="E203" s="74">
        <v>1.2E-2</v>
      </c>
      <c r="F203" s="127">
        <v>9</v>
      </c>
      <c r="G203" s="100" t="s">
        <v>90</v>
      </c>
      <c r="H203" s="74">
        <v>1.036</v>
      </c>
      <c r="I203" s="23">
        <v>12</v>
      </c>
      <c r="J203" s="106" t="s">
        <v>90</v>
      </c>
      <c r="K203" s="94">
        <v>1.036</v>
      </c>
      <c r="L203" s="240"/>
      <c r="M203" s="241"/>
      <c r="N203" s="240"/>
      <c r="O203" s="241"/>
      <c r="P203" s="240"/>
      <c r="Q203" s="241"/>
      <c r="R203" s="100" t="s">
        <v>90</v>
      </c>
      <c r="S203" s="74">
        <v>0.95899999999999996</v>
      </c>
      <c r="T203" s="127">
        <v>18</v>
      </c>
      <c r="U203" s="100" t="s">
        <v>90</v>
      </c>
      <c r="V203" s="74">
        <v>0.95799999999999996</v>
      </c>
      <c r="W203" s="127">
        <v>20</v>
      </c>
      <c r="X203" s="100" t="s">
        <v>90</v>
      </c>
      <c r="Y203" s="74">
        <v>1.0189999999999999</v>
      </c>
      <c r="Z203" s="127">
        <v>20</v>
      </c>
      <c r="AA203" s="100" t="s">
        <v>89</v>
      </c>
      <c r="AB203" s="74">
        <v>0.87</v>
      </c>
      <c r="AC203" s="127">
        <v>18</v>
      </c>
      <c r="AD203" s="167"/>
      <c r="AE203" s="170"/>
      <c r="AF203" s="168"/>
      <c r="AG203" s="169"/>
      <c r="AH203" s="170"/>
      <c r="AI203" s="168"/>
    </row>
    <row r="204" spans="1:35" ht="13.5" customHeight="1" thickBot="1" x14ac:dyDescent="0.3">
      <c r="A204" s="101" t="s">
        <v>92</v>
      </c>
      <c r="B204" s="3">
        <v>12</v>
      </c>
      <c r="C204" s="118">
        <f t="shared" si="9"/>
        <v>11.5</v>
      </c>
      <c r="D204" s="81" t="s">
        <v>91</v>
      </c>
      <c r="E204" s="82">
        <v>-8.9999999999999993E-3</v>
      </c>
      <c r="F204" s="128">
        <v>21</v>
      </c>
      <c r="G204" s="102" t="s">
        <v>91</v>
      </c>
      <c r="H204" s="82">
        <v>1.4510000000000001</v>
      </c>
      <c r="I204" s="119">
        <v>19</v>
      </c>
      <c r="J204" s="108" t="s">
        <v>91</v>
      </c>
      <c r="K204" s="98">
        <v>1.4510000000000001</v>
      </c>
      <c r="L204" s="242"/>
      <c r="M204" s="243"/>
      <c r="N204" s="242"/>
      <c r="O204" s="243"/>
      <c r="P204" s="242"/>
      <c r="Q204" s="243"/>
      <c r="R204" s="102" t="s">
        <v>91</v>
      </c>
      <c r="S204" s="82">
        <v>1.089</v>
      </c>
      <c r="T204" s="128">
        <v>9</v>
      </c>
      <c r="U204" s="102" t="s">
        <v>91</v>
      </c>
      <c r="V204" s="82">
        <v>1.2</v>
      </c>
      <c r="W204" s="128">
        <v>7</v>
      </c>
      <c r="X204" s="102" t="s">
        <v>91</v>
      </c>
      <c r="Y204" s="82">
        <v>0.77700000000000002</v>
      </c>
      <c r="Z204" s="128">
        <v>8</v>
      </c>
      <c r="AA204" s="102" t="s">
        <v>91</v>
      </c>
      <c r="AB204" s="82">
        <v>1.071</v>
      </c>
      <c r="AC204" s="128">
        <v>5</v>
      </c>
      <c r="AD204" s="172"/>
      <c r="AE204" s="172"/>
      <c r="AF204" s="173"/>
      <c r="AG204" s="171"/>
      <c r="AH204" s="172"/>
      <c r="AI204" s="173"/>
    </row>
    <row r="205" spans="1:35" ht="12.75" customHeight="1" x14ac:dyDescent="0.25">
      <c r="B205" s="5"/>
      <c r="E205" s="74"/>
      <c r="H205" s="74"/>
      <c r="J205" s="30"/>
      <c r="L205" s="30"/>
      <c r="N205" s="30"/>
      <c r="P205" s="30"/>
      <c r="S205" s="74"/>
      <c r="V205" s="74"/>
      <c r="Y205" s="74"/>
      <c r="AB205" s="74"/>
      <c r="AE205" s="74"/>
      <c r="AH205" s="74"/>
    </row>
    <row r="206" spans="1:35" ht="12.75" customHeight="1" x14ac:dyDescent="0.25">
      <c r="B206" s="5"/>
      <c r="E206" s="74"/>
      <c r="H206" s="74"/>
      <c r="J206" s="30"/>
      <c r="L206" s="30"/>
      <c r="N206" s="30"/>
      <c r="P206" s="30"/>
      <c r="S206" s="74"/>
      <c r="V206" s="74"/>
      <c r="Y206" s="74"/>
      <c r="AB206" s="74"/>
      <c r="AE206" s="74"/>
      <c r="AH206" s="74"/>
    </row>
    <row r="207" spans="1:35" ht="12.75" customHeight="1" x14ac:dyDescent="0.25">
      <c r="B207" s="5"/>
      <c r="E207" s="74"/>
      <c r="H207" s="74"/>
      <c r="J207" s="30"/>
      <c r="L207" s="30"/>
      <c r="N207" s="30"/>
      <c r="P207" s="30"/>
      <c r="S207" s="74"/>
      <c r="V207" s="74"/>
      <c r="Y207" s="74"/>
      <c r="AB207" s="74"/>
      <c r="AE207" s="74"/>
      <c r="AH207" s="74"/>
    </row>
    <row r="208" spans="1:35" ht="12.75" customHeight="1" x14ac:dyDescent="0.25">
      <c r="B208" s="5"/>
      <c r="E208" s="74"/>
      <c r="H208" s="74"/>
      <c r="J208" s="30"/>
      <c r="L208" s="30"/>
      <c r="N208" s="30"/>
      <c r="P208" s="30"/>
      <c r="S208" s="74"/>
      <c r="V208" s="74"/>
      <c r="Y208" s="74"/>
      <c r="AB208" s="74"/>
      <c r="AE208" s="74"/>
      <c r="AH208" s="74"/>
    </row>
    <row r="209" spans="2:34" ht="12.75" customHeight="1" x14ac:dyDescent="0.25">
      <c r="B209" s="5"/>
      <c r="E209" s="74"/>
      <c r="H209" s="74"/>
      <c r="J209" s="30"/>
      <c r="L209" s="30"/>
      <c r="N209" s="30"/>
      <c r="P209" s="30"/>
      <c r="S209" s="74"/>
      <c r="V209" s="74"/>
      <c r="Y209" s="74"/>
      <c r="AB209" s="74"/>
      <c r="AE209" s="74"/>
      <c r="AH209" s="74"/>
    </row>
    <row r="210" spans="2:34" ht="12.75" customHeight="1" x14ac:dyDescent="0.25">
      <c r="B210" s="5"/>
      <c r="E210" s="74"/>
      <c r="H210" s="74"/>
      <c r="J210" s="30"/>
      <c r="L210" s="30"/>
      <c r="N210" s="30"/>
      <c r="P210" s="30"/>
      <c r="S210" s="74"/>
      <c r="V210" s="74"/>
      <c r="Y210" s="74"/>
      <c r="AB210" s="74"/>
      <c r="AE210" s="74"/>
      <c r="AH210" s="74"/>
    </row>
    <row r="211" spans="2:34" ht="12.75" customHeight="1" x14ac:dyDescent="0.25">
      <c r="B211" s="5"/>
      <c r="E211" s="74"/>
      <c r="H211" s="74"/>
      <c r="J211" s="30"/>
      <c r="L211" s="30"/>
      <c r="N211" s="30"/>
      <c r="P211" s="30"/>
      <c r="S211" s="74"/>
      <c r="V211" s="74"/>
      <c r="Y211" s="74"/>
      <c r="AB211" s="74"/>
      <c r="AE211" s="74"/>
      <c r="AH211" s="74"/>
    </row>
    <row r="212" spans="2:34" ht="12.75" customHeight="1" x14ac:dyDescent="0.25">
      <c r="B212" s="5"/>
      <c r="E212" s="74"/>
      <c r="H212" s="74"/>
      <c r="J212" s="30"/>
      <c r="L212" s="30"/>
      <c r="N212" s="30"/>
      <c r="P212" s="30"/>
      <c r="S212" s="74"/>
      <c r="V212" s="74"/>
      <c r="Y212" s="74"/>
      <c r="AB212" s="74"/>
      <c r="AE212" s="74"/>
      <c r="AH212" s="74"/>
    </row>
    <row r="213" spans="2:34" ht="12.75" customHeight="1" x14ac:dyDescent="0.25">
      <c r="B213" s="5"/>
      <c r="E213" s="74"/>
      <c r="H213" s="74"/>
      <c r="J213" s="30"/>
      <c r="L213" s="30"/>
      <c r="N213" s="30"/>
      <c r="P213" s="30"/>
      <c r="S213" s="74"/>
      <c r="V213" s="74"/>
      <c r="Y213" s="74"/>
      <c r="AB213" s="74"/>
      <c r="AE213" s="74"/>
      <c r="AH213" s="74"/>
    </row>
    <row r="214" spans="2:34" ht="12.75" customHeight="1" x14ac:dyDescent="0.25">
      <c r="B214" s="5"/>
      <c r="E214" s="74"/>
      <c r="H214" s="74"/>
      <c r="J214" s="30"/>
      <c r="L214" s="30"/>
      <c r="N214" s="30"/>
      <c r="P214" s="30"/>
      <c r="S214" s="74"/>
      <c r="V214" s="74"/>
      <c r="Y214" s="74"/>
      <c r="AB214" s="74"/>
      <c r="AE214" s="74"/>
      <c r="AH214" s="74"/>
    </row>
    <row r="215" spans="2:34" ht="12.75" customHeight="1" x14ac:dyDescent="0.25">
      <c r="B215" s="5"/>
      <c r="E215" s="74"/>
      <c r="H215" s="74"/>
      <c r="J215" s="30"/>
      <c r="L215" s="30"/>
      <c r="N215" s="30"/>
      <c r="P215" s="30"/>
      <c r="S215" s="74"/>
      <c r="V215" s="74"/>
      <c r="Y215" s="74"/>
      <c r="AB215" s="74"/>
      <c r="AE215" s="74"/>
      <c r="AH215" s="74"/>
    </row>
    <row r="216" spans="2:34" ht="12.75" customHeight="1" x14ac:dyDescent="0.25">
      <c r="B216" s="5"/>
      <c r="E216" s="74"/>
      <c r="H216" s="74"/>
      <c r="J216" s="30"/>
      <c r="L216" s="30"/>
      <c r="N216" s="30"/>
      <c r="P216" s="30"/>
      <c r="S216" s="74"/>
      <c r="V216" s="74"/>
      <c r="Y216" s="74"/>
      <c r="AB216" s="74"/>
      <c r="AE216" s="74"/>
      <c r="AH216" s="74"/>
    </row>
    <row r="217" spans="2:34" ht="12.75" customHeight="1" x14ac:dyDescent="0.25">
      <c r="B217" s="5"/>
      <c r="E217" s="74"/>
      <c r="H217" s="74"/>
      <c r="J217" s="30"/>
      <c r="L217" s="30"/>
      <c r="N217" s="30"/>
      <c r="P217" s="30"/>
      <c r="S217" s="74"/>
      <c r="V217" s="74"/>
      <c r="Y217" s="74"/>
      <c r="AB217" s="74"/>
      <c r="AE217" s="74"/>
      <c r="AH217" s="74"/>
    </row>
    <row r="218" spans="2:34" ht="12.75" customHeight="1" x14ac:dyDescent="0.25">
      <c r="B218" s="5"/>
      <c r="E218" s="74"/>
      <c r="H218" s="74"/>
      <c r="J218" s="30"/>
      <c r="L218" s="30"/>
      <c r="N218" s="30"/>
      <c r="P218" s="30"/>
      <c r="S218" s="74"/>
      <c r="V218" s="74"/>
      <c r="Y218" s="74"/>
      <c r="AB218" s="74"/>
      <c r="AE218" s="74"/>
      <c r="AH218" s="74"/>
    </row>
    <row r="219" spans="2:34" ht="12.75" customHeight="1" x14ac:dyDescent="0.25">
      <c r="B219" s="5"/>
      <c r="E219" s="74"/>
      <c r="H219" s="74"/>
      <c r="J219" s="30"/>
      <c r="L219" s="30"/>
      <c r="N219" s="30"/>
      <c r="P219" s="30"/>
      <c r="S219" s="74"/>
      <c r="V219" s="74"/>
      <c r="Y219" s="74"/>
      <c r="AB219" s="74"/>
      <c r="AE219" s="74"/>
      <c r="AH219" s="74"/>
    </row>
    <row r="220" spans="2:34" ht="12.75" customHeight="1" x14ac:dyDescent="0.25">
      <c r="B220" s="5"/>
      <c r="E220" s="74"/>
      <c r="H220" s="74"/>
      <c r="J220" s="30"/>
      <c r="L220" s="30"/>
      <c r="N220" s="30"/>
      <c r="P220" s="30"/>
      <c r="S220" s="74"/>
      <c r="V220" s="74"/>
      <c r="Y220" s="74"/>
      <c r="AB220" s="74"/>
      <c r="AE220" s="74"/>
      <c r="AH220" s="74"/>
    </row>
    <row r="221" spans="2:34" ht="12.75" customHeight="1" x14ac:dyDescent="0.25">
      <c r="B221" s="5"/>
      <c r="E221" s="74"/>
      <c r="H221" s="74"/>
      <c r="J221" s="30"/>
      <c r="L221" s="30"/>
      <c r="N221" s="30"/>
      <c r="P221" s="30"/>
      <c r="S221" s="74"/>
      <c r="V221" s="74"/>
      <c r="Y221" s="74"/>
      <c r="AB221" s="74"/>
      <c r="AE221" s="74"/>
      <c r="AH221" s="74"/>
    </row>
    <row r="222" spans="2:34" ht="12.75" customHeight="1" x14ac:dyDescent="0.25">
      <c r="B222" s="5"/>
      <c r="E222" s="74"/>
      <c r="H222" s="74"/>
      <c r="J222" s="30"/>
      <c r="L222" s="30"/>
      <c r="N222" s="30"/>
      <c r="P222" s="30"/>
      <c r="S222" s="74"/>
      <c r="V222" s="74"/>
      <c r="Y222" s="74"/>
      <c r="AB222" s="74"/>
      <c r="AE222" s="74"/>
      <c r="AH222" s="74"/>
    </row>
    <row r="223" spans="2:34" ht="12.75" customHeight="1" x14ac:dyDescent="0.25">
      <c r="B223" s="5"/>
      <c r="E223" s="74"/>
      <c r="H223" s="74"/>
      <c r="J223" s="30"/>
      <c r="L223" s="30"/>
      <c r="N223" s="30"/>
      <c r="P223" s="30"/>
      <c r="S223" s="74"/>
      <c r="V223" s="74"/>
      <c r="Y223" s="74"/>
      <c r="AB223" s="74"/>
      <c r="AE223" s="74"/>
      <c r="AH223" s="74"/>
    </row>
    <row r="224" spans="2:34" ht="12.75" customHeight="1" x14ac:dyDescent="0.25">
      <c r="B224" s="5"/>
      <c r="E224" s="74"/>
      <c r="H224" s="74"/>
      <c r="J224" s="30"/>
      <c r="L224" s="30"/>
      <c r="N224" s="30"/>
      <c r="P224" s="30"/>
      <c r="S224" s="74"/>
      <c r="V224" s="74"/>
      <c r="Y224" s="74"/>
      <c r="AB224" s="74"/>
      <c r="AE224" s="74"/>
      <c r="AH224" s="74"/>
    </row>
    <row r="225" spans="2:34" ht="12.75" customHeight="1" x14ac:dyDescent="0.25">
      <c r="B225" s="5"/>
      <c r="E225" s="74"/>
      <c r="H225" s="74"/>
      <c r="J225" s="30"/>
      <c r="L225" s="30"/>
      <c r="N225" s="30"/>
      <c r="P225" s="30"/>
      <c r="S225" s="74"/>
      <c r="V225" s="74"/>
      <c r="Y225" s="74"/>
      <c r="AB225" s="74"/>
      <c r="AE225" s="74"/>
      <c r="AH225" s="74"/>
    </row>
    <row r="226" spans="2:34" ht="12.75" customHeight="1" x14ac:dyDescent="0.25">
      <c r="B226" s="5"/>
      <c r="E226" s="74"/>
      <c r="H226" s="74"/>
      <c r="J226" s="30"/>
      <c r="L226" s="30"/>
      <c r="N226" s="30"/>
      <c r="P226" s="30"/>
      <c r="S226" s="74"/>
      <c r="V226" s="74"/>
      <c r="Y226" s="74"/>
      <c r="AB226" s="74"/>
      <c r="AE226" s="74"/>
      <c r="AH226" s="74"/>
    </row>
    <row r="227" spans="2:34" ht="12.75" customHeight="1" x14ac:dyDescent="0.25">
      <c r="B227" s="5"/>
      <c r="E227" s="74"/>
      <c r="H227" s="74"/>
      <c r="J227" s="30"/>
      <c r="L227" s="30"/>
      <c r="N227" s="30"/>
      <c r="P227" s="30"/>
      <c r="S227" s="74"/>
      <c r="V227" s="74"/>
      <c r="Y227" s="74"/>
      <c r="AB227" s="74"/>
      <c r="AE227" s="74"/>
      <c r="AH227" s="74"/>
    </row>
    <row r="228" spans="2:34" ht="12.75" customHeight="1" x14ac:dyDescent="0.25">
      <c r="B228" s="5"/>
      <c r="E228" s="74"/>
      <c r="H228" s="74"/>
      <c r="J228" s="30"/>
      <c r="L228" s="30"/>
      <c r="N228" s="30"/>
      <c r="P228" s="30"/>
      <c r="S228" s="74"/>
      <c r="V228" s="74"/>
      <c r="Y228" s="74"/>
      <c r="AB228" s="74"/>
      <c r="AE228" s="74"/>
      <c r="AH228" s="74"/>
    </row>
    <row r="229" spans="2:34" ht="12.75" customHeight="1" x14ac:dyDescent="0.25">
      <c r="B229" s="5"/>
      <c r="E229" s="74"/>
      <c r="H229" s="74"/>
      <c r="J229" s="30"/>
      <c r="L229" s="30"/>
      <c r="N229" s="30"/>
      <c r="P229" s="30"/>
      <c r="S229" s="74"/>
      <c r="V229" s="74"/>
      <c r="Y229" s="74"/>
      <c r="AB229" s="74"/>
      <c r="AE229" s="74"/>
      <c r="AH229" s="74"/>
    </row>
    <row r="230" spans="2:34" ht="12.75" customHeight="1" x14ac:dyDescent="0.25">
      <c r="B230" s="5"/>
      <c r="E230" s="74"/>
      <c r="H230" s="74"/>
      <c r="J230" s="30"/>
      <c r="L230" s="30"/>
      <c r="N230" s="30"/>
      <c r="P230" s="30"/>
      <c r="S230" s="74"/>
      <c r="V230" s="74"/>
      <c r="Y230" s="74"/>
      <c r="AB230" s="74"/>
      <c r="AE230" s="74"/>
      <c r="AH230" s="74"/>
    </row>
    <row r="231" spans="2:34" ht="12.75" customHeight="1" x14ac:dyDescent="0.25">
      <c r="B231" s="5"/>
      <c r="E231" s="74"/>
      <c r="H231" s="74"/>
      <c r="J231" s="30"/>
      <c r="L231" s="30"/>
      <c r="N231" s="30"/>
      <c r="P231" s="30"/>
      <c r="S231" s="74"/>
      <c r="V231" s="74"/>
      <c r="Y231" s="74"/>
      <c r="AB231" s="74"/>
      <c r="AE231" s="74"/>
      <c r="AH231" s="74"/>
    </row>
    <row r="232" spans="2:34" ht="12.75" customHeight="1" x14ac:dyDescent="0.25">
      <c r="B232" s="5"/>
      <c r="E232" s="74"/>
      <c r="H232" s="74"/>
      <c r="J232" s="30"/>
      <c r="L232" s="30"/>
      <c r="N232" s="30"/>
      <c r="P232" s="30"/>
      <c r="S232" s="74"/>
      <c r="V232" s="74"/>
      <c r="Y232" s="74"/>
      <c r="AB232" s="74"/>
      <c r="AE232" s="74"/>
      <c r="AH232" s="74"/>
    </row>
    <row r="233" spans="2:34" ht="12.75" customHeight="1" x14ac:dyDescent="0.25">
      <c r="B233" s="5"/>
      <c r="E233" s="74"/>
      <c r="H233" s="74"/>
      <c r="J233" s="30"/>
      <c r="L233" s="30"/>
      <c r="N233" s="30"/>
      <c r="P233" s="30"/>
      <c r="S233" s="74"/>
      <c r="V233" s="74"/>
      <c r="Y233" s="74"/>
      <c r="AB233" s="74"/>
      <c r="AE233" s="74"/>
      <c r="AH233" s="74"/>
    </row>
    <row r="234" spans="2:34" ht="12.75" customHeight="1" x14ac:dyDescent="0.25">
      <c r="B234" s="5"/>
      <c r="E234" s="74"/>
      <c r="H234" s="74"/>
      <c r="J234" s="30"/>
      <c r="L234" s="30"/>
      <c r="N234" s="30"/>
      <c r="P234" s="30"/>
      <c r="S234" s="74"/>
      <c r="V234" s="74"/>
      <c r="Y234" s="74"/>
      <c r="AB234" s="74"/>
      <c r="AE234" s="74"/>
      <c r="AH234" s="74"/>
    </row>
    <row r="235" spans="2:34" ht="12.75" customHeight="1" x14ac:dyDescent="0.25">
      <c r="B235" s="5"/>
      <c r="E235" s="74"/>
      <c r="H235" s="74"/>
      <c r="J235" s="30"/>
      <c r="L235" s="30"/>
      <c r="N235" s="30"/>
      <c r="P235" s="30"/>
      <c r="S235" s="74"/>
      <c r="V235" s="74"/>
      <c r="Y235" s="74"/>
      <c r="AB235" s="74"/>
      <c r="AE235" s="74"/>
      <c r="AH235" s="74"/>
    </row>
    <row r="236" spans="2:34" ht="12.75" customHeight="1" x14ac:dyDescent="0.25">
      <c r="B236" s="5"/>
      <c r="E236" s="74"/>
      <c r="H236" s="74"/>
      <c r="J236" s="30"/>
      <c r="L236" s="30"/>
      <c r="N236" s="30"/>
      <c r="P236" s="30"/>
      <c r="S236" s="74"/>
      <c r="V236" s="74"/>
      <c r="Y236" s="74"/>
      <c r="AB236" s="74"/>
      <c r="AE236" s="74"/>
      <c r="AH236" s="74"/>
    </row>
    <row r="237" spans="2:34" ht="12.75" customHeight="1" x14ac:dyDescent="0.25">
      <c r="B237" s="5"/>
      <c r="E237" s="74"/>
      <c r="H237" s="74"/>
      <c r="J237" s="30"/>
      <c r="L237" s="30"/>
      <c r="N237" s="30"/>
      <c r="P237" s="30"/>
      <c r="S237" s="74"/>
      <c r="V237" s="74"/>
      <c r="Y237" s="74"/>
      <c r="AB237" s="74"/>
      <c r="AE237" s="74"/>
      <c r="AH237" s="74"/>
    </row>
    <row r="238" spans="2:34" ht="12.75" customHeight="1" x14ac:dyDescent="0.25">
      <c r="B238" s="5"/>
      <c r="E238" s="74"/>
      <c r="H238" s="74"/>
      <c r="J238" s="30"/>
      <c r="L238" s="30"/>
      <c r="N238" s="30"/>
      <c r="P238" s="30"/>
      <c r="S238" s="74"/>
      <c r="V238" s="74"/>
      <c r="Y238" s="74"/>
      <c r="AB238" s="74"/>
      <c r="AE238" s="74"/>
      <c r="AH238" s="74"/>
    </row>
    <row r="239" spans="2:34" ht="12.75" customHeight="1" x14ac:dyDescent="0.25">
      <c r="B239" s="5"/>
      <c r="E239" s="74"/>
      <c r="H239" s="74"/>
      <c r="J239" s="30"/>
      <c r="L239" s="30"/>
      <c r="N239" s="30"/>
      <c r="P239" s="30"/>
      <c r="S239" s="74"/>
      <c r="V239" s="74"/>
      <c r="Y239" s="74"/>
      <c r="AB239" s="74"/>
      <c r="AE239" s="74"/>
      <c r="AH239" s="74"/>
    </row>
    <row r="240" spans="2:34" ht="12.75" customHeight="1" x14ac:dyDescent="0.25">
      <c r="B240" s="5"/>
      <c r="E240" s="74"/>
      <c r="H240" s="74"/>
      <c r="J240" s="30"/>
      <c r="L240" s="30"/>
      <c r="N240" s="30"/>
      <c r="P240" s="30"/>
      <c r="S240" s="74"/>
      <c r="V240" s="74"/>
      <c r="Y240" s="74"/>
      <c r="AB240" s="74"/>
      <c r="AE240" s="74"/>
      <c r="AH240" s="74"/>
    </row>
    <row r="241" spans="2:34" ht="12.75" customHeight="1" x14ac:dyDescent="0.25">
      <c r="B241" s="5"/>
      <c r="E241" s="74"/>
      <c r="H241" s="74"/>
      <c r="J241" s="30"/>
      <c r="L241" s="30"/>
      <c r="N241" s="30"/>
      <c r="P241" s="30"/>
      <c r="S241" s="74"/>
      <c r="V241" s="74"/>
      <c r="Y241" s="74"/>
      <c r="AB241" s="74"/>
      <c r="AE241" s="74"/>
      <c r="AH241" s="74"/>
    </row>
    <row r="242" spans="2:34" ht="12.75" customHeight="1" x14ac:dyDescent="0.25">
      <c r="B242" s="5"/>
      <c r="E242" s="74"/>
      <c r="H242" s="74"/>
      <c r="J242" s="30"/>
      <c r="L242" s="30"/>
      <c r="N242" s="30"/>
      <c r="P242" s="30"/>
      <c r="S242" s="74"/>
      <c r="V242" s="74"/>
      <c r="Y242" s="74"/>
      <c r="AB242" s="74"/>
      <c r="AE242" s="74"/>
      <c r="AH242" s="74"/>
    </row>
    <row r="243" spans="2:34" ht="12.75" customHeight="1" x14ac:dyDescent="0.25">
      <c r="B243" s="5"/>
      <c r="E243" s="74"/>
      <c r="H243" s="74"/>
      <c r="J243" s="30"/>
      <c r="L243" s="30"/>
      <c r="N243" s="30"/>
      <c r="P243" s="30"/>
      <c r="S243" s="74"/>
      <c r="V243" s="74"/>
      <c r="Y243" s="74"/>
      <c r="AB243" s="74"/>
      <c r="AE243" s="74"/>
      <c r="AH243" s="74"/>
    </row>
    <row r="244" spans="2:34" ht="12.75" customHeight="1" x14ac:dyDescent="0.25">
      <c r="B244" s="5"/>
      <c r="E244" s="74"/>
      <c r="H244" s="74"/>
      <c r="J244" s="30"/>
      <c r="L244" s="30"/>
      <c r="N244" s="30"/>
      <c r="P244" s="30"/>
      <c r="S244" s="74"/>
      <c r="V244" s="74"/>
      <c r="Y244" s="74"/>
      <c r="AB244" s="74"/>
      <c r="AE244" s="74"/>
      <c r="AH244" s="74"/>
    </row>
    <row r="245" spans="2:34" ht="12.75" customHeight="1" x14ac:dyDescent="0.25">
      <c r="B245" s="5"/>
      <c r="E245" s="74"/>
      <c r="H245" s="74"/>
      <c r="J245" s="30"/>
      <c r="L245" s="30"/>
      <c r="N245" s="30"/>
      <c r="P245" s="30"/>
      <c r="S245" s="74"/>
      <c r="V245" s="74"/>
      <c r="Y245" s="74"/>
      <c r="AB245" s="74"/>
      <c r="AE245" s="74"/>
      <c r="AH245" s="74"/>
    </row>
    <row r="246" spans="2:34" ht="12.75" customHeight="1" x14ac:dyDescent="0.25">
      <c r="B246" s="5"/>
      <c r="E246" s="74"/>
      <c r="H246" s="74"/>
      <c r="J246" s="30"/>
      <c r="L246" s="30"/>
      <c r="N246" s="30"/>
      <c r="P246" s="30"/>
      <c r="S246" s="74"/>
      <c r="V246" s="74"/>
      <c r="Y246" s="74"/>
      <c r="AB246" s="74"/>
      <c r="AE246" s="74"/>
      <c r="AH246" s="74"/>
    </row>
    <row r="247" spans="2:34" ht="12.75" customHeight="1" x14ac:dyDescent="0.25">
      <c r="B247" s="5"/>
      <c r="E247" s="74"/>
      <c r="H247" s="74"/>
      <c r="J247" s="30"/>
      <c r="L247" s="30"/>
      <c r="N247" s="30"/>
      <c r="P247" s="30"/>
      <c r="S247" s="74"/>
      <c r="V247" s="74"/>
      <c r="Y247" s="74"/>
      <c r="AB247" s="74"/>
      <c r="AE247" s="74"/>
      <c r="AH247" s="74"/>
    </row>
    <row r="248" spans="2:34" ht="12.75" customHeight="1" x14ac:dyDescent="0.25">
      <c r="B248" s="5"/>
      <c r="E248" s="74"/>
      <c r="H248" s="74"/>
      <c r="J248" s="30"/>
      <c r="L248" s="30"/>
      <c r="N248" s="30"/>
      <c r="P248" s="30"/>
      <c r="S248" s="74"/>
      <c r="V248" s="74"/>
      <c r="Y248" s="74"/>
      <c r="AB248" s="74"/>
      <c r="AE248" s="74"/>
      <c r="AH248" s="74"/>
    </row>
    <row r="249" spans="2:34" ht="12.75" customHeight="1" x14ac:dyDescent="0.25">
      <c r="B249" s="5"/>
      <c r="E249" s="74"/>
      <c r="H249" s="74"/>
      <c r="J249" s="30"/>
      <c r="L249" s="30"/>
      <c r="N249" s="30"/>
      <c r="P249" s="30"/>
      <c r="S249" s="74"/>
      <c r="V249" s="74"/>
      <c r="Y249" s="74"/>
      <c r="AB249" s="74"/>
      <c r="AE249" s="74"/>
      <c r="AH249" s="74"/>
    </row>
    <row r="250" spans="2:34" ht="12.75" customHeight="1" x14ac:dyDescent="0.25">
      <c r="B250" s="5"/>
      <c r="E250" s="74"/>
      <c r="H250" s="74"/>
      <c r="J250" s="30"/>
      <c r="L250" s="30"/>
      <c r="N250" s="30"/>
      <c r="P250" s="30"/>
      <c r="S250" s="74"/>
      <c r="V250" s="74"/>
      <c r="Y250" s="74"/>
      <c r="AB250" s="74"/>
      <c r="AE250" s="74"/>
      <c r="AH250" s="74"/>
    </row>
    <row r="251" spans="2:34" ht="12.75" customHeight="1" x14ac:dyDescent="0.25">
      <c r="B251" s="5"/>
      <c r="E251" s="74"/>
      <c r="H251" s="74"/>
      <c r="J251" s="30"/>
      <c r="L251" s="30"/>
      <c r="N251" s="30"/>
      <c r="P251" s="30"/>
      <c r="S251" s="74"/>
      <c r="V251" s="74"/>
      <c r="Y251" s="74"/>
      <c r="AB251" s="74"/>
      <c r="AE251" s="74"/>
      <c r="AH251" s="74"/>
    </row>
    <row r="252" spans="2:34" ht="12.75" customHeight="1" x14ac:dyDescent="0.25">
      <c r="B252" s="5"/>
      <c r="E252" s="74"/>
      <c r="H252" s="74"/>
      <c r="J252" s="30"/>
      <c r="L252" s="30"/>
      <c r="N252" s="30"/>
      <c r="P252" s="30"/>
      <c r="S252" s="74"/>
      <c r="V252" s="74"/>
      <c r="Y252" s="74"/>
      <c r="AB252" s="74"/>
      <c r="AE252" s="74"/>
      <c r="AH252" s="74"/>
    </row>
    <row r="253" spans="2:34" ht="12.75" customHeight="1" x14ac:dyDescent="0.25">
      <c r="B253" s="5"/>
      <c r="E253" s="74"/>
      <c r="H253" s="74"/>
      <c r="J253" s="30"/>
      <c r="L253" s="30"/>
      <c r="N253" s="30"/>
      <c r="P253" s="30"/>
      <c r="S253" s="74"/>
      <c r="V253" s="74"/>
      <c r="Y253" s="74"/>
      <c r="AB253" s="74"/>
      <c r="AE253" s="74"/>
      <c r="AH253" s="74"/>
    </row>
    <row r="254" spans="2:34" ht="12.75" customHeight="1" x14ac:dyDescent="0.25">
      <c r="B254" s="5"/>
      <c r="E254" s="74"/>
      <c r="H254" s="74"/>
      <c r="J254" s="30"/>
      <c r="L254" s="30"/>
      <c r="N254" s="30"/>
      <c r="P254" s="30"/>
      <c r="S254" s="74"/>
      <c r="V254" s="74"/>
      <c r="Y254" s="74"/>
      <c r="AB254" s="74"/>
      <c r="AE254" s="74"/>
      <c r="AH254" s="74"/>
    </row>
    <row r="255" spans="2:34" ht="12.75" customHeight="1" x14ac:dyDescent="0.25">
      <c r="B255" s="5"/>
      <c r="E255" s="74"/>
      <c r="H255" s="74"/>
      <c r="J255" s="30"/>
      <c r="L255" s="30"/>
      <c r="N255" s="30"/>
      <c r="P255" s="30"/>
      <c r="S255" s="74"/>
      <c r="V255" s="74"/>
      <c r="Y255" s="74"/>
      <c r="AB255" s="74"/>
      <c r="AE255" s="74"/>
      <c r="AH255" s="74"/>
    </row>
    <row r="256" spans="2:34" ht="12.75" customHeight="1" x14ac:dyDescent="0.25">
      <c r="B256" s="5"/>
      <c r="E256" s="74"/>
      <c r="H256" s="74"/>
      <c r="J256" s="30"/>
      <c r="L256" s="30"/>
      <c r="N256" s="30"/>
      <c r="P256" s="30"/>
      <c r="S256" s="74"/>
      <c r="V256" s="74"/>
      <c r="Y256" s="74"/>
      <c r="AB256" s="74"/>
      <c r="AE256" s="74"/>
      <c r="AH256" s="74"/>
    </row>
    <row r="257" spans="2:34" ht="12.75" customHeight="1" x14ac:dyDescent="0.25">
      <c r="B257" s="5"/>
      <c r="E257" s="74"/>
      <c r="H257" s="74"/>
      <c r="J257" s="30"/>
      <c r="L257" s="30"/>
      <c r="N257" s="30"/>
      <c r="P257" s="30"/>
      <c r="S257" s="74"/>
      <c r="V257" s="74"/>
      <c r="Y257" s="74"/>
      <c r="AB257" s="74"/>
      <c r="AE257" s="74"/>
      <c r="AH257" s="74"/>
    </row>
    <row r="258" spans="2:34" ht="12.75" customHeight="1" x14ac:dyDescent="0.25">
      <c r="B258" s="5"/>
      <c r="E258" s="74"/>
      <c r="H258" s="74"/>
      <c r="J258" s="30"/>
      <c r="L258" s="30"/>
      <c r="N258" s="30"/>
      <c r="P258" s="30"/>
      <c r="S258" s="74"/>
      <c r="V258" s="74"/>
      <c r="Y258" s="74"/>
      <c r="AB258" s="74"/>
      <c r="AE258" s="74"/>
      <c r="AH258" s="74"/>
    </row>
    <row r="259" spans="2:34" ht="12.75" customHeight="1" x14ac:dyDescent="0.25">
      <c r="B259" s="5"/>
      <c r="E259" s="74"/>
      <c r="H259" s="74"/>
      <c r="J259" s="30"/>
      <c r="L259" s="30"/>
      <c r="N259" s="30"/>
      <c r="P259" s="30"/>
      <c r="S259" s="74"/>
      <c r="V259" s="74"/>
      <c r="Y259" s="74"/>
      <c r="AB259" s="74"/>
      <c r="AE259" s="74"/>
      <c r="AH259" s="74"/>
    </row>
    <row r="260" spans="2:34" ht="12.75" customHeight="1" x14ac:dyDescent="0.25">
      <c r="B260" s="5"/>
      <c r="E260" s="74"/>
      <c r="H260" s="74"/>
      <c r="J260" s="30"/>
      <c r="L260" s="30"/>
      <c r="N260" s="30"/>
      <c r="P260" s="30"/>
      <c r="S260" s="74"/>
      <c r="V260" s="74"/>
      <c r="Y260" s="74"/>
      <c r="AB260" s="74"/>
      <c r="AE260" s="74"/>
      <c r="AH260" s="74"/>
    </row>
    <row r="261" spans="2:34" ht="12.75" customHeight="1" x14ac:dyDescent="0.25">
      <c r="B261" s="5"/>
      <c r="E261" s="74"/>
      <c r="H261" s="74"/>
      <c r="J261" s="30"/>
      <c r="L261" s="30"/>
      <c r="N261" s="30"/>
      <c r="P261" s="30"/>
      <c r="S261" s="74"/>
      <c r="V261" s="74"/>
      <c r="Y261" s="74"/>
      <c r="AB261" s="74"/>
      <c r="AE261" s="74"/>
      <c r="AH261" s="74"/>
    </row>
    <row r="262" spans="2:34" ht="12.75" customHeight="1" x14ac:dyDescent="0.25">
      <c r="B262" s="5"/>
      <c r="E262" s="74"/>
      <c r="H262" s="74"/>
      <c r="J262" s="30"/>
      <c r="L262" s="30"/>
      <c r="N262" s="30"/>
      <c r="P262" s="30"/>
      <c r="S262" s="74"/>
      <c r="V262" s="74"/>
      <c r="Y262" s="74"/>
      <c r="AB262" s="74"/>
      <c r="AE262" s="74"/>
      <c r="AH262" s="74"/>
    </row>
    <row r="263" spans="2:34" ht="12.75" customHeight="1" x14ac:dyDescent="0.25">
      <c r="B263" s="5"/>
      <c r="E263" s="74"/>
      <c r="H263" s="74"/>
      <c r="J263" s="30"/>
      <c r="L263" s="30"/>
      <c r="N263" s="30"/>
      <c r="P263" s="30"/>
      <c r="S263" s="74"/>
      <c r="V263" s="74"/>
      <c r="Y263" s="74"/>
      <c r="AB263" s="74"/>
      <c r="AE263" s="74"/>
      <c r="AH263" s="74"/>
    </row>
    <row r="264" spans="2:34" ht="12.75" customHeight="1" x14ac:dyDescent="0.25">
      <c r="B264" s="5"/>
      <c r="E264" s="74"/>
      <c r="H264" s="74"/>
      <c r="J264" s="30"/>
      <c r="L264" s="30"/>
      <c r="N264" s="30"/>
      <c r="P264" s="30"/>
      <c r="S264" s="74"/>
      <c r="V264" s="74"/>
      <c r="Y264" s="74"/>
      <c r="AB264" s="74"/>
      <c r="AE264" s="74"/>
      <c r="AH264" s="74"/>
    </row>
    <row r="265" spans="2:34" ht="12.75" customHeight="1" x14ac:dyDescent="0.25">
      <c r="B265" s="5"/>
      <c r="E265" s="74"/>
      <c r="H265" s="74"/>
      <c r="J265" s="30"/>
      <c r="L265" s="30"/>
      <c r="N265" s="30"/>
      <c r="P265" s="30"/>
      <c r="S265" s="74"/>
      <c r="V265" s="74"/>
      <c r="Y265" s="74"/>
      <c r="AB265" s="74"/>
      <c r="AE265" s="74"/>
      <c r="AH265" s="74"/>
    </row>
    <row r="266" spans="2:34" ht="12.75" customHeight="1" x14ac:dyDescent="0.25">
      <c r="B266" s="5"/>
      <c r="E266" s="74"/>
      <c r="H266" s="74"/>
      <c r="J266" s="30"/>
      <c r="L266" s="30"/>
      <c r="N266" s="30"/>
      <c r="P266" s="30"/>
      <c r="S266" s="74"/>
      <c r="V266" s="74"/>
      <c r="Y266" s="74"/>
      <c r="AB266" s="74"/>
      <c r="AE266" s="74"/>
      <c r="AH266" s="74"/>
    </row>
    <row r="267" spans="2:34" ht="12.75" customHeight="1" x14ac:dyDescent="0.25">
      <c r="B267" s="5"/>
      <c r="E267" s="74"/>
      <c r="H267" s="74"/>
      <c r="J267" s="30"/>
      <c r="L267" s="30"/>
      <c r="N267" s="30"/>
      <c r="P267" s="30"/>
      <c r="S267" s="74"/>
      <c r="V267" s="74"/>
      <c r="Y267" s="74"/>
      <c r="AB267" s="74"/>
      <c r="AE267" s="74"/>
      <c r="AH267" s="74"/>
    </row>
    <row r="268" spans="2:34" ht="12.75" customHeight="1" x14ac:dyDescent="0.25">
      <c r="B268" s="5"/>
      <c r="E268" s="74"/>
      <c r="H268" s="74"/>
      <c r="J268" s="30"/>
      <c r="L268" s="30"/>
      <c r="N268" s="30"/>
      <c r="P268" s="30"/>
      <c r="S268" s="74"/>
      <c r="V268" s="74"/>
      <c r="Y268" s="74"/>
      <c r="AB268" s="74"/>
      <c r="AE268" s="74"/>
      <c r="AH268" s="74"/>
    </row>
    <row r="269" spans="2:34" ht="12.75" customHeight="1" x14ac:dyDescent="0.25">
      <c r="B269" s="5"/>
      <c r="E269" s="74"/>
      <c r="H269" s="74"/>
      <c r="J269" s="30"/>
      <c r="L269" s="30"/>
      <c r="N269" s="30"/>
      <c r="P269" s="30"/>
      <c r="S269" s="74"/>
      <c r="V269" s="74"/>
      <c r="Y269" s="74"/>
      <c r="AB269" s="74"/>
      <c r="AE269" s="74"/>
      <c r="AH269" s="74"/>
    </row>
    <row r="270" spans="2:34" ht="12.75" customHeight="1" x14ac:dyDescent="0.25">
      <c r="B270" s="5"/>
      <c r="E270" s="74"/>
      <c r="H270" s="74"/>
      <c r="J270" s="30"/>
      <c r="L270" s="30"/>
      <c r="N270" s="30"/>
      <c r="P270" s="30"/>
      <c r="S270" s="74"/>
      <c r="V270" s="74"/>
      <c r="Y270" s="74"/>
      <c r="AB270" s="74"/>
      <c r="AE270" s="74"/>
      <c r="AH270" s="74"/>
    </row>
    <row r="271" spans="2:34" ht="12.75" customHeight="1" x14ac:dyDescent="0.25">
      <c r="B271" s="5"/>
      <c r="E271" s="74"/>
      <c r="H271" s="74"/>
      <c r="J271" s="30"/>
      <c r="L271" s="30"/>
      <c r="N271" s="30"/>
      <c r="P271" s="30"/>
      <c r="S271" s="74"/>
      <c r="V271" s="74"/>
      <c r="Y271" s="74"/>
      <c r="AB271" s="74"/>
      <c r="AE271" s="74"/>
      <c r="AH271" s="74"/>
    </row>
    <row r="272" spans="2:34" ht="12.75" customHeight="1" x14ac:dyDescent="0.25">
      <c r="B272" s="5"/>
      <c r="E272" s="74"/>
      <c r="H272" s="74"/>
      <c r="J272" s="30"/>
      <c r="L272" s="30"/>
      <c r="N272" s="30"/>
      <c r="P272" s="30"/>
      <c r="S272" s="74"/>
      <c r="V272" s="74"/>
      <c r="Y272" s="74"/>
      <c r="AB272" s="74"/>
      <c r="AE272" s="74"/>
      <c r="AH272" s="74"/>
    </row>
    <row r="273" spans="2:34" ht="12.75" customHeight="1" x14ac:dyDescent="0.25">
      <c r="B273" s="5"/>
      <c r="E273" s="74"/>
      <c r="H273" s="74"/>
      <c r="J273" s="30"/>
      <c r="L273" s="30"/>
      <c r="N273" s="30"/>
      <c r="P273" s="30"/>
      <c r="S273" s="74"/>
      <c r="V273" s="74"/>
      <c r="Y273" s="74"/>
      <c r="AB273" s="74"/>
      <c r="AE273" s="74"/>
      <c r="AH273" s="74"/>
    </row>
    <row r="274" spans="2:34" ht="12.75" customHeight="1" x14ac:dyDescent="0.25">
      <c r="B274" s="5"/>
      <c r="E274" s="74"/>
      <c r="H274" s="74"/>
      <c r="J274" s="30"/>
      <c r="L274" s="30"/>
      <c r="N274" s="30"/>
      <c r="P274" s="30"/>
      <c r="S274" s="74"/>
      <c r="V274" s="74"/>
      <c r="Y274" s="74"/>
      <c r="AB274" s="74"/>
      <c r="AE274" s="74"/>
      <c r="AH274" s="74"/>
    </row>
    <row r="275" spans="2:34" ht="12.75" customHeight="1" x14ac:dyDescent="0.25">
      <c r="B275" s="5"/>
      <c r="E275" s="74"/>
      <c r="H275" s="74"/>
      <c r="J275" s="30"/>
      <c r="L275" s="30"/>
      <c r="N275" s="30"/>
      <c r="P275" s="30"/>
      <c r="S275" s="74"/>
      <c r="V275" s="74"/>
      <c r="Y275" s="74"/>
      <c r="AB275" s="74"/>
      <c r="AE275" s="74"/>
      <c r="AH275" s="74"/>
    </row>
    <row r="276" spans="2:34" ht="12.75" customHeight="1" x14ac:dyDescent="0.25">
      <c r="B276" s="5"/>
      <c r="E276" s="74"/>
      <c r="H276" s="74"/>
      <c r="J276" s="30"/>
      <c r="L276" s="30"/>
      <c r="N276" s="30"/>
      <c r="P276" s="30"/>
      <c r="S276" s="74"/>
      <c r="V276" s="74"/>
      <c r="Y276" s="74"/>
      <c r="AB276" s="74"/>
      <c r="AE276" s="74"/>
      <c r="AH276" s="74"/>
    </row>
    <row r="277" spans="2:34" ht="12.75" customHeight="1" x14ac:dyDescent="0.25">
      <c r="B277" s="5"/>
      <c r="E277" s="74"/>
      <c r="H277" s="74"/>
      <c r="J277" s="30"/>
      <c r="L277" s="30"/>
      <c r="N277" s="30"/>
      <c r="P277" s="30"/>
      <c r="S277" s="74"/>
      <c r="V277" s="74"/>
      <c r="Y277" s="74"/>
      <c r="AB277" s="74"/>
      <c r="AE277" s="74"/>
      <c r="AH277" s="74"/>
    </row>
    <row r="278" spans="2:34" ht="12.75" customHeight="1" x14ac:dyDescent="0.25">
      <c r="B278" s="5"/>
      <c r="E278" s="74"/>
      <c r="H278" s="74"/>
      <c r="J278" s="30"/>
      <c r="L278" s="30"/>
      <c r="N278" s="30"/>
      <c r="P278" s="30"/>
      <c r="S278" s="74"/>
      <c r="V278" s="74"/>
      <c r="Y278" s="74"/>
      <c r="AB278" s="74"/>
      <c r="AE278" s="74"/>
      <c r="AH278" s="74"/>
    </row>
    <row r="279" spans="2:34" ht="12.75" customHeight="1" x14ac:dyDescent="0.25">
      <c r="B279" s="5"/>
      <c r="E279" s="74"/>
      <c r="H279" s="74"/>
      <c r="J279" s="30"/>
      <c r="L279" s="30"/>
      <c r="N279" s="30"/>
      <c r="P279" s="30"/>
      <c r="S279" s="74"/>
      <c r="V279" s="74"/>
      <c r="Y279" s="74"/>
      <c r="AB279" s="74"/>
      <c r="AE279" s="74"/>
      <c r="AH279" s="74"/>
    </row>
    <row r="280" spans="2:34" ht="12.75" customHeight="1" x14ac:dyDescent="0.25">
      <c r="B280" s="5"/>
      <c r="E280" s="74"/>
      <c r="H280" s="74"/>
      <c r="J280" s="30"/>
      <c r="L280" s="30"/>
      <c r="N280" s="30"/>
      <c r="P280" s="30"/>
      <c r="S280" s="74"/>
      <c r="V280" s="74"/>
      <c r="Y280" s="74"/>
      <c r="AB280" s="74"/>
      <c r="AE280" s="74"/>
      <c r="AH280" s="74"/>
    </row>
    <row r="281" spans="2:34" ht="12.75" customHeight="1" x14ac:dyDescent="0.25">
      <c r="B281" s="5"/>
      <c r="E281" s="74"/>
      <c r="H281" s="74"/>
      <c r="J281" s="30"/>
      <c r="L281" s="30"/>
      <c r="N281" s="30"/>
      <c r="P281" s="30"/>
      <c r="S281" s="74"/>
      <c r="V281" s="74"/>
      <c r="Y281" s="74"/>
      <c r="AB281" s="74"/>
      <c r="AE281" s="74"/>
      <c r="AH281" s="74"/>
    </row>
    <row r="282" spans="2:34" ht="12.75" customHeight="1" x14ac:dyDescent="0.25">
      <c r="B282" s="5"/>
      <c r="E282" s="74"/>
      <c r="H282" s="74"/>
      <c r="J282" s="30"/>
      <c r="L282" s="30"/>
      <c r="N282" s="30"/>
      <c r="P282" s="30"/>
      <c r="S282" s="74"/>
      <c r="V282" s="74"/>
      <c r="Y282" s="74"/>
      <c r="AB282" s="74"/>
      <c r="AE282" s="74"/>
      <c r="AH282" s="74"/>
    </row>
    <row r="283" spans="2:34" ht="12.75" customHeight="1" x14ac:dyDescent="0.25">
      <c r="B283" s="5"/>
      <c r="E283" s="74"/>
      <c r="H283" s="74"/>
      <c r="J283" s="30"/>
      <c r="L283" s="30"/>
      <c r="N283" s="30"/>
      <c r="P283" s="30"/>
      <c r="S283" s="74"/>
      <c r="V283" s="74"/>
      <c r="Y283" s="74"/>
      <c r="AB283" s="74"/>
      <c r="AE283" s="74"/>
      <c r="AH283" s="74"/>
    </row>
    <row r="284" spans="2:34" ht="12.75" customHeight="1" x14ac:dyDescent="0.25">
      <c r="B284" s="5"/>
      <c r="E284" s="74"/>
      <c r="H284" s="74"/>
      <c r="J284" s="30"/>
      <c r="L284" s="30"/>
      <c r="N284" s="30"/>
      <c r="P284" s="30"/>
      <c r="S284" s="74"/>
      <c r="V284" s="74"/>
      <c r="Y284" s="74"/>
      <c r="AB284" s="74"/>
      <c r="AE284" s="74"/>
      <c r="AH284" s="74"/>
    </row>
    <row r="285" spans="2:34" ht="12.75" customHeight="1" x14ac:dyDescent="0.25">
      <c r="B285" s="5"/>
      <c r="E285" s="74"/>
      <c r="H285" s="74"/>
      <c r="J285" s="30"/>
      <c r="L285" s="30"/>
      <c r="N285" s="30"/>
      <c r="P285" s="30"/>
      <c r="S285" s="74"/>
      <c r="V285" s="74"/>
      <c r="Y285" s="74"/>
      <c r="AB285" s="74"/>
      <c r="AE285" s="74"/>
      <c r="AH285" s="74"/>
    </row>
    <row r="286" spans="2:34" ht="12.75" customHeight="1" x14ac:dyDescent="0.25">
      <c r="B286" s="5"/>
      <c r="E286" s="74"/>
      <c r="H286" s="74"/>
      <c r="J286" s="30"/>
      <c r="L286" s="30"/>
      <c r="N286" s="30"/>
      <c r="P286" s="30"/>
      <c r="S286" s="74"/>
      <c r="V286" s="74"/>
      <c r="Y286" s="74"/>
      <c r="AB286" s="74"/>
      <c r="AE286" s="74"/>
      <c r="AH286" s="74"/>
    </row>
    <row r="287" spans="2:34" ht="12.75" customHeight="1" x14ac:dyDescent="0.25">
      <c r="B287" s="5"/>
      <c r="E287" s="74"/>
      <c r="H287" s="74"/>
      <c r="J287" s="30"/>
      <c r="L287" s="30"/>
      <c r="N287" s="30"/>
      <c r="P287" s="30"/>
      <c r="S287" s="74"/>
      <c r="V287" s="74"/>
      <c r="Y287" s="74"/>
      <c r="AB287" s="74"/>
      <c r="AE287" s="74"/>
      <c r="AH287" s="74"/>
    </row>
    <row r="288" spans="2:34" ht="12.75" customHeight="1" x14ac:dyDescent="0.25">
      <c r="B288" s="5"/>
      <c r="E288" s="74"/>
      <c r="H288" s="74"/>
      <c r="J288" s="30"/>
      <c r="L288" s="30"/>
      <c r="N288" s="30"/>
      <c r="P288" s="30"/>
      <c r="S288" s="74"/>
      <c r="V288" s="74"/>
      <c r="Y288" s="74"/>
      <c r="AB288" s="74"/>
      <c r="AE288" s="74"/>
      <c r="AH288" s="74"/>
    </row>
    <row r="289" spans="2:34" ht="12.75" customHeight="1" x14ac:dyDescent="0.25">
      <c r="B289" s="5"/>
      <c r="E289" s="74"/>
      <c r="H289" s="74"/>
      <c r="J289" s="30"/>
      <c r="L289" s="30"/>
      <c r="N289" s="30"/>
      <c r="P289" s="30"/>
      <c r="S289" s="74"/>
      <c r="V289" s="74"/>
      <c r="Y289" s="74"/>
      <c r="AB289" s="74"/>
      <c r="AE289" s="74"/>
      <c r="AH289" s="74"/>
    </row>
    <row r="290" spans="2:34" ht="12.75" customHeight="1" x14ac:dyDescent="0.25">
      <c r="B290" s="5"/>
      <c r="E290" s="74"/>
      <c r="H290" s="74"/>
      <c r="J290" s="30"/>
      <c r="L290" s="30"/>
      <c r="N290" s="30"/>
      <c r="P290" s="30"/>
      <c r="S290" s="74"/>
      <c r="V290" s="74"/>
      <c r="Y290" s="74"/>
      <c r="AB290" s="74"/>
      <c r="AE290" s="74"/>
      <c r="AH290" s="74"/>
    </row>
    <row r="291" spans="2:34" ht="12.75" customHeight="1" x14ac:dyDescent="0.25">
      <c r="B291" s="5"/>
      <c r="E291" s="74"/>
      <c r="H291" s="74"/>
      <c r="J291" s="30"/>
      <c r="L291" s="30"/>
      <c r="N291" s="30"/>
      <c r="P291" s="30"/>
      <c r="S291" s="74"/>
      <c r="V291" s="74"/>
      <c r="Y291" s="74"/>
      <c r="AB291" s="74"/>
      <c r="AE291" s="74"/>
      <c r="AH291" s="74"/>
    </row>
    <row r="292" spans="2:34" ht="12.75" customHeight="1" x14ac:dyDescent="0.25">
      <c r="B292" s="5"/>
      <c r="E292" s="74"/>
      <c r="H292" s="74"/>
      <c r="J292" s="30"/>
      <c r="L292" s="30"/>
      <c r="N292" s="30"/>
      <c r="P292" s="30"/>
      <c r="S292" s="74"/>
      <c r="V292" s="74"/>
      <c r="Y292" s="74"/>
      <c r="AB292" s="74"/>
      <c r="AE292" s="74"/>
      <c r="AH292" s="74"/>
    </row>
    <row r="293" spans="2:34" ht="12.75" customHeight="1" x14ac:dyDescent="0.25">
      <c r="B293" s="5"/>
      <c r="E293" s="74"/>
      <c r="H293" s="74"/>
      <c r="J293" s="30"/>
      <c r="L293" s="30"/>
      <c r="N293" s="30"/>
      <c r="P293" s="30"/>
      <c r="S293" s="74"/>
      <c r="V293" s="74"/>
      <c r="Y293" s="74"/>
      <c r="AB293" s="74"/>
      <c r="AE293" s="74"/>
      <c r="AH293" s="74"/>
    </row>
    <row r="294" spans="2:34" ht="12.75" customHeight="1" x14ac:dyDescent="0.25">
      <c r="B294" s="5"/>
      <c r="E294" s="74"/>
      <c r="H294" s="74"/>
      <c r="J294" s="30"/>
      <c r="L294" s="30"/>
      <c r="N294" s="30"/>
      <c r="P294" s="30"/>
      <c r="S294" s="74"/>
      <c r="V294" s="74"/>
      <c r="Y294" s="74"/>
      <c r="AB294" s="74"/>
      <c r="AE294" s="74"/>
      <c r="AH294" s="74"/>
    </row>
    <row r="295" spans="2:34" ht="12.75" customHeight="1" x14ac:dyDescent="0.25">
      <c r="B295" s="5"/>
      <c r="E295" s="74"/>
      <c r="H295" s="74"/>
      <c r="J295" s="30"/>
      <c r="L295" s="30"/>
      <c r="N295" s="30"/>
      <c r="P295" s="30"/>
      <c r="S295" s="74"/>
      <c r="V295" s="74"/>
      <c r="Y295" s="74"/>
      <c r="AB295" s="74"/>
      <c r="AE295" s="74"/>
      <c r="AH295" s="74"/>
    </row>
    <row r="296" spans="2:34" ht="12.75" customHeight="1" x14ac:dyDescent="0.25">
      <c r="B296" s="5"/>
      <c r="E296" s="74"/>
      <c r="H296" s="74"/>
      <c r="J296" s="30"/>
      <c r="L296" s="30"/>
      <c r="N296" s="30"/>
      <c r="P296" s="30"/>
      <c r="S296" s="74"/>
      <c r="V296" s="74"/>
      <c r="Y296" s="74"/>
      <c r="AB296" s="74"/>
      <c r="AE296" s="74"/>
      <c r="AH296" s="74"/>
    </row>
    <row r="297" spans="2:34" ht="12.75" customHeight="1" x14ac:dyDescent="0.25">
      <c r="B297" s="5"/>
      <c r="E297" s="74"/>
      <c r="H297" s="74"/>
      <c r="J297" s="30"/>
      <c r="L297" s="30"/>
      <c r="N297" s="30"/>
      <c r="P297" s="30"/>
      <c r="S297" s="74"/>
      <c r="V297" s="74"/>
      <c r="Y297" s="74"/>
      <c r="AB297" s="74"/>
      <c r="AE297" s="74"/>
      <c r="AH297" s="74"/>
    </row>
    <row r="298" spans="2:34" ht="12.75" customHeight="1" x14ac:dyDescent="0.25">
      <c r="B298" s="5"/>
      <c r="E298" s="74"/>
      <c r="H298" s="74"/>
      <c r="J298" s="30"/>
      <c r="L298" s="30"/>
      <c r="N298" s="30"/>
      <c r="P298" s="30"/>
      <c r="S298" s="74"/>
      <c r="V298" s="74"/>
      <c r="Y298" s="74"/>
      <c r="AB298" s="74"/>
      <c r="AE298" s="74"/>
      <c r="AH298" s="74"/>
    </row>
    <row r="299" spans="2:34" ht="12.75" customHeight="1" x14ac:dyDescent="0.25">
      <c r="B299" s="5"/>
      <c r="E299" s="74"/>
      <c r="H299" s="74"/>
      <c r="J299" s="30"/>
      <c r="L299" s="30"/>
      <c r="N299" s="30"/>
      <c r="P299" s="30"/>
      <c r="S299" s="74"/>
      <c r="V299" s="74"/>
      <c r="Y299" s="74"/>
      <c r="AB299" s="74"/>
      <c r="AE299" s="74"/>
      <c r="AH299" s="74"/>
    </row>
    <row r="300" spans="2:34" ht="12.75" customHeight="1" x14ac:dyDescent="0.25">
      <c r="B300" s="5"/>
      <c r="E300" s="74"/>
      <c r="H300" s="74"/>
      <c r="J300" s="30"/>
      <c r="L300" s="30"/>
      <c r="N300" s="30"/>
      <c r="P300" s="30"/>
      <c r="S300" s="74"/>
      <c r="V300" s="74"/>
      <c r="Y300" s="74"/>
      <c r="AB300" s="74"/>
      <c r="AE300" s="74"/>
      <c r="AH300" s="74"/>
    </row>
    <row r="301" spans="2:34" ht="12.75" customHeight="1" x14ac:dyDescent="0.25">
      <c r="B301" s="5"/>
      <c r="E301" s="74"/>
      <c r="H301" s="74"/>
      <c r="J301" s="30"/>
      <c r="L301" s="30"/>
      <c r="N301" s="30"/>
      <c r="P301" s="30"/>
      <c r="S301" s="74"/>
      <c r="V301" s="74"/>
      <c r="Y301" s="74"/>
      <c r="AB301" s="74"/>
      <c r="AE301" s="74"/>
      <c r="AH301" s="74"/>
    </row>
    <row r="302" spans="2:34" ht="12.75" customHeight="1" x14ac:dyDescent="0.25">
      <c r="B302" s="5"/>
      <c r="E302" s="74"/>
      <c r="H302" s="74"/>
      <c r="J302" s="30"/>
      <c r="L302" s="30"/>
      <c r="N302" s="30"/>
      <c r="P302" s="30"/>
      <c r="S302" s="74"/>
      <c r="V302" s="74"/>
      <c r="Y302" s="74"/>
      <c r="AB302" s="74"/>
      <c r="AE302" s="74"/>
      <c r="AH302" s="74"/>
    </row>
    <row r="303" spans="2:34" ht="12.75" customHeight="1" x14ac:dyDescent="0.25">
      <c r="B303" s="5"/>
      <c r="E303" s="74"/>
      <c r="H303" s="74"/>
      <c r="J303" s="30"/>
      <c r="L303" s="30"/>
      <c r="N303" s="30"/>
      <c r="P303" s="30"/>
      <c r="S303" s="74"/>
      <c r="V303" s="74"/>
      <c r="Y303" s="74"/>
      <c r="AB303" s="74"/>
      <c r="AE303" s="74"/>
      <c r="AH303" s="74"/>
    </row>
    <row r="304" spans="2:34" ht="12.75" customHeight="1" x14ac:dyDescent="0.25">
      <c r="B304" s="5"/>
      <c r="E304" s="74"/>
      <c r="H304" s="74"/>
      <c r="J304" s="30"/>
      <c r="L304" s="30"/>
      <c r="N304" s="30"/>
      <c r="P304" s="30"/>
      <c r="S304" s="74"/>
      <c r="V304" s="74"/>
      <c r="Y304" s="74"/>
      <c r="AB304" s="74"/>
      <c r="AE304" s="74"/>
      <c r="AH304" s="74"/>
    </row>
    <row r="305" spans="2:34" ht="12.75" customHeight="1" x14ac:dyDescent="0.25">
      <c r="B305" s="5"/>
      <c r="E305" s="74"/>
      <c r="H305" s="74"/>
      <c r="J305" s="30"/>
      <c r="L305" s="30"/>
      <c r="N305" s="30"/>
      <c r="P305" s="30"/>
      <c r="S305" s="74"/>
      <c r="V305" s="74"/>
      <c r="Y305" s="74"/>
      <c r="AB305" s="74"/>
      <c r="AE305" s="74"/>
      <c r="AH305" s="74"/>
    </row>
    <row r="306" spans="2:34" ht="12.75" customHeight="1" x14ac:dyDescent="0.25">
      <c r="B306" s="5"/>
      <c r="E306" s="74"/>
      <c r="H306" s="74"/>
      <c r="J306" s="30"/>
      <c r="L306" s="30"/>
      <c r="N306" s="30"/>
      <c r="P306" s="30"/>
      <c r="S306" s="74"/>
      <c r="V306" s="74"/>
      <c r="Y306" s="74"/>
      <c r="AB306" s="74"/>
      <c r="AE306" s="74"/>
      <c r="AH306" s="74"/>
    </row>
    <row r="307" spans="2:34" ht="12.75" customHeight="1" x14ac:dyDescent="0.25">
      <c r="B307" s="5"/>
      <c r="E307" s="74"/>
      <c r="H307" s="74"/>
      <c r="J307" s="30"/>
      <c r="L307" s="30"/>
      <c r="N307" s="30"/>
      <c r="P307" s="30"/>
      <c r="S307" s="74"/>
      <c r="V307" s="74"/>
      <c r="Y307" s="74"/>
      <c r="AB307" s="74"/>
      <c r="AE307" s="74"/>
      <c r="AH307" s="74"/>
    </row>
    <row r="308" spans="2:34" ht="12.75" customHeight="1" x14ac:dyDescent="0.25">
      <c r="B308" s="5"/>
      <c r="E308" s="74"/>
      <c r="H308" s="74"/>
      <c r="J308" s="30"/>
      <c r="L308" s="30"/>
      <c r="N308" s="30"/>
      <c r="P308" s="30"/>
      <c r="S308" s="74"/>
      <c r="V308" s="74"/>
      <c r="Y308" s="74"/>
      <c r="AB308" s="74"/>
      <c r="AE308" s="74"/>
      <c r="AH308" s="74"/>
    </row>
    <row r="309" spans="2:34" ht="12.75" customHeight="1" x14ac:dyDescent="0.25">
      <c r="B309" s="5"/>
      <c r="E309" s="74"/>
      <c r="H309" s="74"/>
      <c r="J309" s="30"/>
      <c r="L309" s="30"/>
      <c r="N309" s="30"/>
      <c r="P309" s="30"/>
      <c r="S309" s="74"/>
      <c r="V309" s="74"/>
      <c r="Y309" s="74"/>
      <c r="AB309" s="74"/>
      <c r="AE309" s="74"/>
      <c r="AH309" s="74"/>
    </row>
    <row r="310" spans="2:34" ht="12.75" customHeight="1" x14ac:dyDescent="0.25">
      <c r="B310" s="5"/>
      <c r="E310" s="74"/>
      <c r="H310" s="74"/>
      <c r="J310" s="30"/>
      <c r="L310" s="30"/>
      <c r="N310" s="30"/>
      <c r="P310" s="30"/>
      <c r="S310" s="74"/>
      <c r="V310" s="74"/>
      <c r="Y310" s="74"/>
      <c r="AB310" s="74"/>
      <c r="AE310" s="74"/>
      <c r="AH310" s="74"/>
    </row>
    <row r="311" spans="2:34" ht="12.75" customHeight="1" x14ac:dyDescent="0.25">
      <c r="B311" s="5"/>
      <c r="E311" s="74"/>
      <c r="H311" s="74"/>
      <c r="J311" s="30"/>
      <c r="L311" s="30"/>
      <c r="N311" s="30"/>
      <c r="P311" s="30"/>
      <c r="S311" s="74"/>
      <c r="V311" s="74"/>
      <c r="Y311" s="74"/>
      <c r="AB311" s="74"/>
      <c r="AE311" s="74"/>
      <c r="AH311" s="74"/>
    </row>
    <row r="312" spans="2:34" ht="12.75" customHeight="1" x14ac:dyDescent="0.25">
      <c r="B312" s="5"/>
      <c r="E312" s="74"/>
      <c r="H312" s="74"/>
      <c r="J312" s="30"/>
      <c r="L312" s="30"/>
      <c r="N312" s="30"/>
      <c r="P312" s="30"/>
      <c r="S312" s="74"/>
      <c r="V312" s="74"/>
      <c r="Y312" s="74"/>
      <c r="AB312" s="74"/>
      <c r="AE312" s="74"/>
      <c r="AH312" s="74"/>
    </row>
    <row r="313" spans="2:34" ht="12.75" customHeight="1" x14ac:dyDescent="0.25">
      <c r="B313" s="5"/>
      <c r="E313" s="74"/>
      <c r="H313" s="74"/>
      <c r="J313" s="30"/>
      <c r="L313" s="30"/>
      <c r="N313" s="30"/>
      <c r="P313" s="30"/>
      <c r="S313" s="74"/>
      <c r="V313" s="74"/>
      <c r="Y313" s="74"/>
      <c r="AB313" s="74"/>
      <c r="AE313" s="74"/>
      <c r="AH313" s="74"/>
    </row>
    <row r="314" spans="2:34" ht="12.75" customHeight="1" x14ac:dyDescent="0.25">
      <c r="B314" s="5"/>
      <c r="E314" s="74"/>
      <c r="H314" s="74"/>
      <c r="J314" s="30"/>
      <c r="L314" s="30"/>
      <c r="N314" s="30"/>
      <c r="P314" s="30"/>
      <c r="S314" s="74"/>
      <c r="V314" s="74"/>
      <c r="Y314" s="74"/>
      <c r="AB314" s="74"/>
      <c r="AE314" s="74"/>
      <c r="AH314" s="74"/>
    </row>
    <row r="315" spans="2:34" ht="12.75" customHeight="1" x14ac:dyDescent="0.25">
      <c r="B315" s="5"/>
      <c r="E315" s="74"/>
      <c r="H315" s="74"/>
      <c r="J315" s="30"/>
      <c r="L315" s="30"/>
      <c r="N315" s="30"/>
      <c r="P315" s="30"/>
      <c r="S315" s="74"/>
      <c r="V315" s="74"/>
      <c r="Y315" s="74"/>
      <c r="AB315" s="74"/>
      <c r="AE315" s="74"/>
      <c r="AH315" s="74"/>
    </row>
    <row r="316" spans="2:34" ht="12.75" customHeight="1" x14ac:dyDescent="0.25">
      <c r="B316" s="5"/>
      <c r="E316" s="74"/>
      <c r="H316" s="74"/>
      <c r="J316" s="30"/>
      <c r="L316" s="30"/>
      <c r="N316" s="30"/>
      <c r="P316" s="30"/>
      <c r="S316" s="74"/>
      <c r="V316" s="74"/>
      <c r="Y316" s="74"/>
      <c r="AB316" s="74"/>
      <c r="AE316" s="74"/>
      <c r="AH316" s="74"/>
    </row>
    <row r="317" spans="2:34" ht="12.75" customHeight="1" x14ac:dyDescent="0.25">
      <c r="B317" s="5"/>
      <c r="E317" s="74"/>
      <c r="H317" s="74"/>
      <c r="J317" s="30"/>
      <c r="L317" s="30"/>
      <c r="N317" s="30"/>
      <c r="P317" s="30"/>
      <c r="S317" s="74"/>
      <c r="V317" s="74"/>
      <c r="Y317" s="74"/>
      <c r="AB317" s="74"/>
      <c r="AE317" s="74"/>
      <c r="AH317" s="74"/>
    </row>
    <row r="318" spans="2:34" ht="12.75" customHeight="1" x14ac:dyDescent="0.25">
      <c r="B318" s="5"/>
      <c r="E318" s="74"/>
      <c r="H318" s="74"/>
      <c r="J318" s="30"/>
      <c r="L318" s="30"/>
      <c r="N318" s="30"/>
      <c r="P318" s="30"/>
      <c r="S318" s="74"/>
      <c r="V318" s="74"/>
      <c r="Y318" s="74"/>
      <c r="AB318" s="74"/>
      <c r="AE318" s="74"/>
      <c r="AH318" s="74"/>
    </row>
    <row r="319" spans="2:34" ht="12.75" customHeight="1" x14ac:dyDescent="0.25">
      <c r="B319" s="5"/>
      <c r="E319" s="74"/>
      <c r="H319" s="74"/>
      <c r="J319" s="30"/>
      <c r="L319" s="30"/>
      <c r="N319" s="30"/>
      <c r="P319" s="30"/>
      <c r="S319" s="74"/>
      <c r="V319" s="74"/>
      <c r="Y319" s="74"/>
      <c r="AB319" s="74"/>
      <c r="AE319" s="74"/>
      <c r="AH319" s="74"/>
    </row>
    <row r="320" spans="2:34" ht="12.75" customHeight="1" x14ac:dyDescent="0.25">
      <c r="B320" s="5"/>
      <c r="E320" s="74"/>
      <c r="H320" s="74"/>
      <c r="J320" s="30"/>
      <c r="L320" s="30"/>
      <c r="N320" s="30"/>
      <c r="P320" s="30"/>
      <c r="S320" s="74"/>
      <c r="V320" s="74"/>
      <c r="Y320" s="74"/>
      <c r="AB320" s="74"/>
      <c r="AE320" s="74"/>
      <c r="AH320" s="74"/>
    </row>
    <row r="321" spans="2:34" ht="12.75" customHeight="1" x14ac:dyDescent="0.25">
      <c r="B321" s="5"/>
      <c r="E321" s="74"/>
      <c r="H321" s="74"/>
      <c r="J321" s="30"/>
      <c r="L321" s="30"/>
      <c r="N321" s="30"/>
      <c r="P321" s="30"/>
      <c r="S321" s="74"/>
      <c r="V321" s="74"/>
      <c r="Y321" s="74"/>
      <c r="AB321" s="74"/>
      <c r="AE321" s="74"/>
      <c r="AH321" s="74"/>
    </row>
    <row r="322" spans="2:34" ht="12.75" customHeight="1" x14ac:dyDescent="0.25">
      <c r="B322" s="5"/>
      <c r="E322" s="74"/>
      <c r="H322" s="74"/>
      <c r="J322" s="30"/>
      <c r="L322" s="30"/>
      <c r="N322" s="30"/>
      <c r="P322" s="30"/>
      <c r="S322" s="74"/>
      <c r="V322" s="74"/>
      <c r="Y322" s="74"/>
      <c r="AB322" s="74"/>
      <c r="AE322" s="74"/>
      <c r="AH322" s="74"/>
    </row>
    <row r="323" spans="2:34" ht="12.75" customHeight="1" x14ac:dyDescent="0.25">
      <c r="B323" s="5"/>
      <c r="E323" s="74"/>
      <c r="H323" s="74"/>
      <c r="J323" s="30"/>
      <c r="L323" s="30"/>
      <c r="N323" s="30"/>
      <c r="P323" s="30"/>
      <c r="S323" s="74"/>
      <c r="V323" s="74"/>
      <c r="Y323" s="74"/>
      <c r="AB323" s="74"/>
      <c r="AE323" s="74"/>
      <c r="AH323" s="74"/>
    </row>
    <row r="324" spans="2:34" ht="12.75" customHeight="1" x14ac:dyDescent="0.25">
      <c r="B324" s="5"/>
      <c r="E324" s="74"/>
      <c r="H324" s="74"/>
      <c r="J324" s="30"/>
      <c r="L324" s="30"/>
      <c r="N324" s="30"/>
      <c r="P324" s="30"/>
      <c r="S324" s="74"/>
      <c r="V324" s="74"/>
      <c r="Y324" s="74"/>
      <c r="AB324" s="74"/>
      <c r="AE324" s="74"/>
      <c r="AH324" s="74"/>
    </row>
    <row r="325" spans="2:34" ht="12.75" customHeight="1" x14ac:dyDescent="0.25">
      <c r="B325" s="5"/>
      <c r="E325" s="74"/>
      <c r="H325" s="74"/>
      <c r="J325" s="30"/>
      <c r="L325" s="30"/>
      <c r="N325" s="30"/>
      <c r="P325" s="30"/>
      <c r="S325" s="74"/>
      <c r="V325" s="74"/>
      <c r="Y325" s="74"/>
      <c r="AB325" s="74"/>
      <c r="AE325" s="74"/>
      <c r="AH325" s="74"/>
    </row>
    <row r="326" spans="2:34" ht="12.75" customHeight="1" x14ac:dyDescent="0.25">
      <c r="B326" s="5"/>
      <c r="E326" s="74"/>
      <c r="H326" s="74"/>
      <c r="J326" s="30"/>
      <c r="L326" s="30"/>
      <c r="N326" s="30"/>
      <c r="P326" s="30"/>
      <c r="S326" s="74"/>
      <c r="V326" s="74"/>
      <c r="Y326" s="74"/>
      <c r="AB326" s="74"/>
      <c r="AE326" s="74"/>
      <c r="AH326" s="74"/>
    </row>
    <row r="327" spans="2:34" ht="12.75" customHeight="1" x14ac:dyDescent="0.25">
      <c r="B327" s="5"/>
      <c r="E327" s="74"/>
      <c r="H327" s="74"/>
      <c r="J327" s="30"/>
      <c r="L327" s="30"/>
      <c r="N327" s="30"/>
      <c r="P327" s="30"/>
      <c r="S327" s="74"/>
      <c r="V327" s="74"/>
      <c r="Y327" s="74"/>
      <c r="AB327" s="74"/>
      <c r="AE327" s="74"/>
      <c r="AH327" s="74"/>
    </row>
    <row r="328" spans="2:34" ht="12.75" customHeight="1" x14ac:dyDescent="0.25">
      <c r="B328" s="5"/>
      <c r="E328" s="74"/>
      <c r="H328" s="74"/>
      <c r="J328" s="30"/>
      <c r="L328" s="30"/>
      <c r="N328" s="30"/>
      <c r="P328" s="30"/>
      <c r="S328" s="74"/>
      <c r="V328" s="74"/>
      <c r="Y328" s="74"/>
      <c r="AB328" s="74"/>
      <c r="AE328" s="74"/>
      <c r="AH328" s="74"/>
    </row>
    <row r="329" spans="2:34" ht="12.75" customHeight="1" x14ac:dyDescent="0.25">
      <c r="B329" s="5"/>
      <c r="E329" s="74"/>
      <c r="H329" s="74"/>
      <c r="J329" s="30"/>
      <c r="L329" s="30"/>
      <c r="N329" s="30"/>
      <c r="P329" s="30"/>
      <c r="S329" s="74"/>
      <c r="V329" s="74"/>
      <c r="Y329" s="74"/>
      <c r="AB329" s="74"/>
      <c r="AE329" s="74"/>
      <c r="AH329" s="74"/>
    </row>
    <row r="330" spans="2:34" ht="12.75" customHeight="1" x14ac:dyDescent="0.25">
      <c r="B330" s="5"/>
      <c r="E330" s="74"/>
      <c r="H330" s="74"/>
      <c r="J330" s="30"/>
      <c r="L330" s="30"/>
      <c r="N330" s="30"/>
      <c r="P330" s="30"/>
      <c r="S330" s="74"/>
      <c r="V330" s="74"/>
      <c r="Y330" s="74"/>
      <c r="AB330" s="74"/>
      <c r="AE330" s="74"/>
      <c r="AH330" s="74"/>
    </row>
    <row r="331" spans="2:34" ht="12.75" customHeight="1" x14ac:dyDescent="0.25">
      <c r="B331" s="5"/>
      <c r="E331" s="74"/>
      <c r="H331" s="74"/>
      <c r="J331" s="30"/>
      <c r="L331" s="30"/>
      <c r="N331" s="30"/>
      <c r="P331" s="30"/>
      <c r="S331" s="74"/>
      <c r="V331" s="74"/>
      <c r="Y331" s="74"/>
      <c r="AB331" s="74"/>
      <c r="AE331" s="74"/>
      <c r="AH331" s="74"/>
    </row>
    <row r="332" spans="2:34" ht="12.75" customHeight="1" x14ac:dyDescent="0.25">
      <c r="B332" s="5"/>
      <c r="E332" s="74"/>
      <c r="H332" s="74"/>
      <c r="J332" s="30"/>
      <c r="L332" s="30"/>
      <c r="N332" s="30"/>
      <c r="P332" s="30"/>
      <c r="S332" s="74"/>
      <c r="V332" s="74"/>
      <c r="Y332" s="74"/>
      <c r="AB332" s="74"/>
      <c r="AE332" s="74"/>
      <c r="AH332" s="74"/>
    </row>
    <row r="333" spans="2:34" ht="12.75" customHeight="1" x14ac:dyDescent="0.25">
      <c r="B333" s="5"/>
      <c r="E333" s="74"/>
      <c r="H333" s="74"/>
      <c r="J333" s="30"/>
      <c r="L333" s="30"/>
      <c r="N333" s="30"/>
      <c r="P333" s="30"/>
      <c r="S333" s="74"/>
      <c r="V333" s="74"/>
      <c r="Y333" s="74"/>
      <c r="AB333" s="74"/>
      <c r="AE333" s="74"/>
      <c r="AH333" s="74"/>
    </row>
    <row r="334" spans="2:34" ht="12.75" customHeight="1" x14ac:dyDescent="0.25">
      <c r="B334" s="5"/>
      <c r="E334" s="74"/>
      <c r="H334" s="74"/>
      <c r="J334" s="30"/>
      <c r="L334" s="30"/>
      <c r="N334" s="30"/>
      <c r="P334" s="30"/>
      <c r="S334" s="74"/>
      <c r="V334" s="74"/>
      <c r="Y334" s="74"/>
      <c r="AB334" s="74"/>
      <c r="AE334" s="74"/>
      <c r="AH334" s="74"/>
    </row>
    <row r="335" spans="2:34" ht="12.75" customHeight="1" x14ac:dyDescent="0.25">
      <c r="B335" s="5"/>
      <c r="E335" s="74"/>
      <c r="H335" s="74"/>
      <c r="J335" s="30"/>
      <c r="L335" s="30"/>
      <c r="N335" s="30"/>
      <c r="P335" s="30"/>
      <c r="S335" s="74"/>
      <c r="V335" s="74"/>
      <c r="Y335" s="74"/>
      <c r="AB335" s="74"/>
      <c r="AE335" s="74"/>
      <c r="AH335" s="74"/>
    </row>
    <row r="336" spans="2:34" ht="12.75" customHeight="1" x14ac:dyDescent="0.25">
      <c r="B336" s="5"/>
      <c r="E336" s="74"/>
      <c r="H336" s="74"/>
      <c r="J336" s="30"/>
      <c r="L336" s="30"/>
      <c r="N336" s="30"/>
      <c r="P336" s="30"/>
      <c r="S336" s="74"/>
      <c r="V336" s="74"/>
      <c r="Y336" s="74"/>
      <c r="AB336" s="74"/>
      <c r="AE336" s="74"/>
      <c r="AH336" s="74"/>
    </row>
    <row r="337" spans="2:34" ht="12.75" customHeight="1" x14ac:dyDescent="0.25">
      <c r="B337" s="5"/>
      <c r="E337" s="74"/>
      <c r="H337" s="74"/>
      <c r="J337" s="30"/>
      <c r="L337" s="30"/>
      <c r="N337" s="30"/>
      <c r="P337" s="30"/>
      <c r="S337" s="74"/>
      <c r="V337" s="74"/>
      <c r="Y337" s="74"/>
      <c r="AB337" s="74"/>
      <c r="AE337" s="74"/>
      <c r="AH337" s="74"/>
    </row>
    <row r="338" spans="2:34" ht="12.75" customHeight="1" x14ac:dyDescent="0.25">
      <c r="B338" s="5"/>
      <c r="E338" s="74"/>
      <c r="H338" s="74"/>
      <c r="J338" s="30"/>
      <c r="L338" s="30"/>
      <c r="N338" s="30"/>
      <c r="P338" s="30"/>
      <c r="S338" s="74"/>
      <c r="V338" s="74"/>
      <c r="Y338" s="74"/>
      <c r="AB338" s="74"/>
      <c r="AE338" s="74"/>
      <c r="AH338" s="74"/>
    </row>
    <row r="339" spans="2:34" ht="12.75" customHeight="1" x14ac:dyDescent="0.25">
      <c r="B339" s="5"/>
      <c r="E339" s="74"/>
      <c r="H339" s="74"/>
      <c r="J339" s="30"/>
      <c r="L339" s="30"/>
      <c r="N339" s="30"/>
      <c r="P339" s="30"/>
      <c r="S339" s="74"/>
      <c r="V339" s="74"/>
      <c r="Y339" s="74"/>
      <c r="AB339" s="74"/>
      <c r="AE339" s="74"/>
      <c r="AH339" s="74"/>
    </row>
    <row r="340" spans="2:34" ht="12.75" customHeight="1" x14ac:dyDescent="0.25">
      <c r="B340" s="5"/>
      <c r="E340" s="74"/>
      <c r="H340" s="74"/>
      <c r="J340" s="30"/>
      <c r="L340" s="30"/>
      <c r="N340" s="30"/>
      <c r="P340" s="30"/>
      <c r="S340" s="74"/>
      <c r="V340" s="74"/>
      <c r="Y340" s="74"/>
      <c r="AB340" s="74"/>
      <c r="AE340" s="74"/>
      <c r="AH340" s="74"/>
    </row>
    <row r="341" spans="2:34" ht="12.75" customHeight="1" x14ac:dyDescent="0.25">
      <c r="B341" s="5"/>
      <c r="E341" s="74"/>
      <c r="H341" s="74"/>
      <c r="J341" s="30"/>
      <c r="L341" s="30"/>
      <c r="N341" s="30"/>
      <c r="P341" s="30"/>
      <c r="S341" s="74"/>
      <c r="V341" s="74"/>
      <c r="Y341" s="74"/>
      <c r="AB341" s="74"/>
      <c r="AE341" s="74"/>
      <c r="AH341" s="74"/>
    </row>
    <row r="342" spans="2:34" ht="12.75" customHeight="1" x14ac:dyDescent="0.25">
      <c r="B342" s="5"/>
      <c r="E342" s="74"/>
      <c r="H342" s="74"/>
      <c r="J342" s="30"/>
      <c r="L342" s="30"/>
      <c r="N342" s="30"/>
      <c r="P342" s="30"/>
      <c r="S342" s="74"/>
      <c r="V342" s="74"/>
      <c r="Y342" s="74"/>
      <c r="AB342" s="74"/>
      <c r="AE342" s="74"/>
      <c r="AH342" s="74"/>
    </row>
    <row r="343" spans="2:34" ht="12.75" customHeight="1" x14ac:dyDescent="0.25">
      <c r="B343" s="5"/>
      <c r="E343" s="74"/>
      <c r="H343" s="74"/>
      <c r="J343" s="30"/>
      <c r="L343" s="30"/>
      <c r="N343" s="30"/>
      <c r="P343" s="30"/>
      <c r="S343" s="74"/>
      <c r="V343" s="74"/>
      <c r="Y343" s="74"/>
      <c r="AB343" s="74"/>
      <c r="AE343" s="74"/>
      <c r="AH343" s="74"/>
    </row>
    <row r="344" spans="2:34" ht="12.75" customHeight="1" x14ac:dyDescent="0.25">
      <c r="B344" s="5"/>
      <c r="E344" s="74"/>
      <c r="H344" s="74"/>
      <c r="J344" s="30"/>
      <c r="L344" s="30"/>
      <c r="N344" s="30"/>
      <c r="P344" s="30"/>
      <c r="S344" s="74"/>
      <c r="V344" s="74"/>
      <c r="Y344" s="74"/>
      <c r="AB344" s="74"/>
      <c r="AE344" s="74"/>
      <c r="AH344" s="74"/>
    </row>
    <row r="345" spans="2:34" ht="12.75" customHeight="1" x14ac:dyDescent="0.25">
      <c r="B345" s="5"/>
      <c r="E345" s="74"/>
      <c r="H345" s="74"/>
      <c r="J345" s="30"/>
      <c r="L345" s="30"/>
      <c r="N345" s="30"/>
      <c r="P345" s="30"/>
      <c r="S345" s="74"/>
      <c r="V345" s="74"/>
      <c r="Y345" s="74"/>
      <c r="AB345" s="74"/>
      <c r="AE345" s="74"/>
      <c r="AH345" s="74"/>
    </row>
    <row r="346" spans="2:34" ht="12.75" customHeight="1" x14ac:dyDescent="0.25">
      <c r="B346" s="5"/>
      <c r="E346" s="74"/>
      <c r="H346" s="74"/>
      <c r="J346" s="30"/>
      <c r="L346" s="30"/>
      <c r="N346" s="30"/>
      <c r="P346" s="30"/>
      <c r="S346" s="74"/>
      <c r="V346" s="74"/>
      <c r="Y346" s="74"/>
      <c r="AB346" s="74"/>
      <c r="AE346" s="74"/>
      <c r="AH346" s="74"/>
    </row>
    <row r="347" spans="2:34" ht="12.75" customHeight="1" x14ac:dyDescent="0.25">
      <c r="B347" s="5"/>
      <c r="E347" s="74"/>
      <c r="H347" s="74"/>
      <c r="J347" s="30"/>
      <c r="L347" s="30"/>
      <c r="N347" s="30"/>
      <c r="P347" s="30"/>
      <c r="S347" s="74"/>
      <c r="V347" s="74"/>
      <c r="Y347" s="74"/>
      <c r="AB347" s="74"/>
      <c r="AE347" s="74"/>
      <c r="AH347" s="74"/>
    </row>
    <row r="348" spans="2:34" ht="12.75" customHeight="1" x14ac:dyDescent="0.25">
      <c r="B348" s="5"/>
      <c r="E348" s="74"/>
      <c r="H348" s="74"/>
      <c r="J348" s="30"/>
      <c r="L348" s="30"/>
      <c r="N348" s="30"/>
      <c r="P348" s="30"/>
      <c r="S348" s="74"/>
      <c r="V348" s="74"/>
      <c r="Y348" s="74"/>
      <c r="AB348" s="74"/>
      <c r="AE348" s="74"/>
      <c r="AH348" s="74"/>
    </row>
    <row r="349" spans="2:34" ht="12.75" customHeight="1" x14ac:dyDescent="0.25">
      <c r="B349" s="5"/>
      <c r="E349" s="74"/>
      <c r="H349" s="74"/>
      <c r="J349" s="30"/>
      <c r="L349" s="30"/>
      <c r="N349" s="30"/>
      <c r="P349" s="30"/>
      <c r="S349" s="74"/>
      <c r="V349" s="74"/>
      <c r="Y349" s="74"/>
      <c r="AB349" s="74"/>
      <c r="AE349" s="74"/>
      <c r="AH349" s="74"/>
    </row>
    <row r="350" spans="2:34" ht="12.75" customHeight="1" x14ac:dyDescent="0.25">
      <c r="B350" s="5"/>
      <c r="E350" s="74"/>
      <c r="H350" s="74"/>
      <c r="J350" s="30"/>
      <c r="L350" s="30"/>
      <c r="N350" s="30"/>
      <c r="P350" s="30"/>
      <c r="S350" s="74"/>
      <c r="V350" s="74"/>
      <c r="Y350" s="74"/>
      <c r="AB350" s="74"/>
      <c r="AE350" s="74"/>
      <c r="AH350" s="74"/>
    </row>
    <row r="351" spans="2:34" ht="12.75" customHeight="1" x14ac:dyDescent="0.25">
      <c r="B351" s="5"/>
      <c r="E351" s="74"/>
      <c r="H351" s="74"/>
      <c r="J351" s="30"/>
      <c r="L351" s="30"/>
      <c r="N351" s="30"/>
      <c r="P351" s="30"/>
      <c r="S351" s="74"/>
      <c r="V351" s="74"/>
      <c r="Y351" s="74"/>
      <c r="AB351" s="74"/>
      <c r="AE351" s="74"/>
      <c r="AH351" s="74"/>
    </row>
    <row r="352" spans="2:34" ht="12.75" customHeight="1" x14ac:dyDescent="0.25">
      <c r="B352" s="5"/>
      <c r="E352" s="74"/>
      <c r="H352" s="74"/>
      <c r="J352" s="30"/>
      <c r="L352" s="30"/>
      <c r="N352" s="30"/>
      <c r="P352" s="30"/>
      <c r="S352" s="74"/>
      <c r="V352" s="74"/>
      <c r="Y352" s="74"/>
      <c r="AB352" s="74"/>
      <c r="AE352" s="74"/>
      <c r="AH352" s="74"/>
    </row>
    <row r="353" spans="2:34" ht="12.75" customHeight="1" x14ac:dyDescent="0.25">
      <c r="B353" s="5"/>
      <c r="E353" s="74"/>
      <c r="H353" s="74"/>
      <c r="J353" s="30"/>
      <c r="L353" s="30"/>
      <c r="N353" s="30"/>
      <c r="P353" s="30"/>
      <c r="S353" s="74"/>
      <c r="V353" s="74"/>
      <c r="Y353" s="74"/>
      <c r="AB353" s="74"/>
      <c r="AE353" s="74"/>
      <c r="AH353" s="74"/>
    </row>
    <row r="354" spans="2:34" ht="12.75" customHeight="1" x14ac:dyDescent="0.25">
      <c r="B354" s="5"/>
      <c r="E354" s="74"/>
      <c r="H354" s="74"/>
      <c r="J354" s="30"/>
      <c r="L354" s="30"/>
      <c r="N354" s="30"/>
      <c r="P354" s="30"/>
      <c r="S354" s="74"/>
      <c r="V354" s="74"/>
      <c r="Y354" s="74"/>
      <c r="AB354" s="74"/>
      <c r="AE354" s="74"/>
      <c r="AH354" s="74"/>
    </row>
    <row r="355" spans="2:34" ht="12.75" customHeight="1" x14ac:dyDescent="0.25">
      <c r="B355" s="5"/>
      <c r="E355" s="74"/>
      <c r="H355" s="74"/>
      <c r="J355" s="30"/>
      <c r="L355" s="30"/>
      <c r="N355" s="30"/>
      <c r="P355" s="30"/>
      <c r="S355" s="74"/>
      <c r="V355" s="74"/>
      <c r="Y355" s="74"/>
      <c r="AB355" s="74"/>
      <c r="AE355" s="74"/>
      <c r="AH355" s="74"/>
    </row>
    <row r="356" spans="2:34" ht="12.75" customHeight="1" x14ac:dyDescent="0.25">
      <c r="B356" s="5"/>
      <c r="E356" s="74"/>
      <c r="H356" s="74"/>
      <c r="J356" s="30"/>
      <c r="L356" s="30"/>
      <c r="N356" s="30"/>
      <c r="P356" s="30"/>
      <c r="S356" s="74"/>
      <c r="V356" s="74"/>
      <c r="Y356" s="74"/>
      <c r="AB356" s="74"/>
      <c r="AE356" s="74"/>
      <c r="AH356" s="74"/>
    </row>
    <row r="357" spans="2:34" ht="12.75" customHeight="1" x14ac:dyDescent="0.25">
      <c r="B357" s="5"/>
      <c r="E357" s="74"/>
      <c r="H357" s="74"/>
      <c r="J357" s="30"/>
      <c r="L357" s="30"/>
      <c r="N357" s="30"/>
      <c r="P357" s="30"/>
      <c r="S357" s="74"/>
      <c r="V357" s="74"/>
      <c r="Y357" s="74"/>
      <c r="AB357" s="74"/>
      <c r="AE357" s="74"/>
      <c r="AH357" s="74"/>
    </row>
    <row r="358" spans="2:34" ht="12.75" customHeight="1" x14ac:dyDescent="0.25">
      <c r="B358" s="5"/>
      <c r="E358" s="74"/>
      <c r="H358" s="74"/>
      <c r="J358" s="30"/>
      <c r="L358" s="30"/>
      <c r="N358" s="30"/>
      <c r="P358" s="30"/>
      <c r="S358" s="74"/>
      <c r="V358" s="74"/>
      <c r="Y358" s="74"/>
      <c r="AB358" s="74"/>
      <c r="AE358" s="74"/>
      <c r="AH358" s="74"/>
    </row>
    <row r="359" spans="2:34" ht="12.75" customHeight="1" x14ac:dyDescent="0.25">
      <c r="B359" s="5"/>
      <c r="E359" s="74"/>
      <c r="H359" s="74"/>
      <c r="J359" s="30"/>
      <c r="L359" s="30"/>
      <c r="N359" s="30"/>
      <c r="P359" s="30"/>
      <c r="S359" s="74"/>
      <c r="V359" s="74"/>
      <c r="Y359" s="74"/>
      <c r="AB359" s="74"/>
      <c r="AE359" s="74"/>
      <c r="AH359" s="74"/>
    </row>
    <row r="360" spans="2:34" ht="12.75" customHeight="1" x14ac:dyDescent="0.25">
      <c r="B360" s="5"/>
      <c r="E360" s="74"/>
      <c r="H360" s="74"/>
      <c r="J360" s="30"/>
      <c r="L360" s="30"/>
      <c r="N360" s="30"/>
      <c r="P360" s="30"/>
      <c r="S360" s="74"/>
      <c r="V360" s="74"/>
      <c r="Y360" s="74"/>
      <c r="AB360" s="74"/>
      <c r="AE360" s="74"/>
      <c r="AH360" s="74"/>
    </row>
    <row r="361" spans="2:34" ht="12.75" customHeight="1" x14ac:dyDescent="0.25">
      <c r="B361" s="5"/>
      <c r="E361" s="74"/>
      <c r="H361" s="74"/>
      <c r="J361" s="30"/>
      <c r="L361" s="30"/>
      <c r="N361" s="30"/>
      <c r="P361" s="30"/>
      <c r="S361" s="74"/>
      <c r="V361" s="74"/>
      <c r="Y361" s="74"/>
      <c r="AB361" s="74"/>
      <c r="AE361" s="74"/>
      <c r="AH361" s="74"/>
    </row>
    <row r="362" spans="2:34" ht="12.75" customHeight="1" x14ac:dyDescent="0.25">
      <c r="B362" s="5"/>
      <c r="E362" s="74"/>
      <c r="H362" s="74"/>
      <c r="J362" s="30"/>
      <c r="L362" s="30"/>
      <c r="N362" s="30"/>
      <c r="P362" s="30"/>
      <c r="S362" s="74"/>
      <c r="V362" s="74"/>
      <c r="Y362" s="74"/>
      <c r="AB362" s="74"/>
      <c r="AE362" s="74"/>
      <c r="AH362" s="74"/>
    </row>
    <row r="363" spans="2:34" ht="12.75" customHeight="1" x14ac:dyDescent="0.25">
      <c r="B363" s="5"/>
      <c r="E363" s="74"/>
      <c r="H363" s="74"/>
      <c r="J363" s="30"/>
      <c r="L363" s="30"/>
      <c r="N363" s="30"/>
      <c r="P363" s="30"/>
      <c r="S363" s="74"/>
      <c r="V363" s="74"/>
      <c r="Y363" s="74"/>
      <c r="AB363" s="74"/>
      <c r="AE363" s="74"/>
      <c r="AH363" s="74"/>
    </row>
    <row r="364" spans="2:34" ht="12.75" customHeight="1" x14ac:dyDescent="0.25">
      <c r="B364" s="5"/>
      <c r="E364" s="74"/>
      <c r="H364" s="74"/>
      <c r="J364" s="30"/>
      <c r="L364" s="30"/>
      <c r="N364" s="30"/>
      <c r="P364" s="30"/>
      <c r="S364" s="74"/>
      <c r="V364" s="74"/>
      <c r="Y364" s="74"/>
      <c r="AB364" s="74"/>
      <c r="AE364" s="74"/>
      <c r="AH364" s="74"/>
    </row>
    <row r="365" spans="2:34" ht="12.75" customHeight="1" x14ac:dyDescent="0.25">
      <c r="B365" s="5"/>
      <c r="E365" s="74"/>
      <c r="H365" s="74"/>
      <c r="J365" s="30"/>
      <c r="L365" s="30"/>
      <c r="N365" s="30"/>
      <c r="P365" s="30"/>
      <c r="S365" s="74"/>
      <c r="V365" s="74"/>
      <c r="Y365" s="74"/>
      <c r="AB365" s="74"/>
      <c r="AE365" s="74"/>
      <c r="AH365" s="74"/>
    </row>
    <row r="366" spans="2:34" ht="12.75" customHeight="1" x14ac:dyDescent="0.25">
      <c r="B366" s="5"/>
      <c r="E366" s="74"/>
      <c r="H366" s="74"/>
      <c r="J366" s="30"/>
      <c r="L366" s="30"/>
      <c r="N366" s="30"/>
      <c r="P366" s="30"/>
      <c r="S366" s="74"/>
      <c r="V366" s="74"/>
      <c r="Y366" s="74"/>
      <c r="AB366" s="74"/>
      <c r="AE366" s="74"/>
      <c r="AH366" s="74"/>
    </row>
    <row r="367" spans="2:34" ht="12.75" customHeight="1" x14ac:dyDescent="0.25">
      <c r="B367" s="5"/>
      <c r="E367" s="74"/>
      <c r="H367" s="74"/>
      <c r="J367" s="30"/>
      <c r="L367" s="30"/>
      <c r="N367" s="30"/>
      <c r="P367" s="30"/>
      <c r="S367" s="74"/>
      <c r="V367" s="74"/>
      <c r="Y367" s="74"/>
      <c r="AB367" s="74"/>
      <c r="AE367" s="74"/>
      <c r="AH367" s="74"/>
    </row>
    <row r="368" spans="2:34" ht="12.75" customHeight="1" x14ac:dyDescent="0.25">
      <c r="B368" s="5"/>
      <c r="E368" s="74"/>
      <c r="H368" s="74"/>
      <c r="J368" s="30"/>
      <c r="L368" s="30"/>
      <c r="N368" s="30"/>
      <c r="P368" s="30"/>
      <c r="S368" s="74"/>
      <c r="V368" s="74"/>
      <c r="Y368" s="74"/>
      <c r="AB368" s="74"/>
      <c r="AE368" s="74"/>
      <c r="AH368" s="74"/>
    </row>
    <row r="369" spans="2:34" ht="12.75" customHeight="1" x14ac:dyDescent="0.25">
      <c r="B369" s="5"/>
      <c r="E369" s="74"/>
      <c r="H369" s="74"/>
      <c r="J369" s="30"/>
      <c r="L369" s="30"/>
      <c r="N369" s="30"/>
      <c r="P369" s="30"/>
      <c r="S369" s="74"/>
      <c r="V369" s="74"/>
      <c r="Y369" s="74"/>
      <c r="AB369" s="74"/>
      <c r="AE369" s="74"/>
      <c r="AH369" s="74"/>
    </row>
    <row r="370" spans="2:34" ht="12.75" customHeight="1" x14ac:dyDescent="0.25">
      <c r="B370" s="5"/>
      <c r="E370" s="74"/>
      <c r="H370" s="74"/>
      <c r="J370" s="30"/>
      <c r="L370" s="30"/>
      <c r="N370" s="30"/>
      <c r="P370" s="30"/>
      <c r="S370" s="74"/>
      <c r="V370" s="74"/>
      <c r="Y370" s="74"/>
      <c r="AB370" s="74"/>
      <c r="AE370" s="74"/>
      <c r="AH370" s="74"/>
    </row>
    <row r="371" spans="2:34" ht="12.75" customHeight="1" x14ac:dyDescent="0.25">
      <c r="B371" s="5"/>
      <c r="E371" s="74"/>
      <c r="H371" s="74"/>
      <c r="J371" s="30"/>
      <c r="L371" s="30"/>
      <c r="N371" s="30"/>
      <c r="P371" s="30"/>
      <c r="S371" s="74"/>
      <c r="V371" s="74"/>
      <c r="Y371" s="74"/>
      <c r="AB371" s="74"/>
      <c r="AE371" s="74"/>
      <c r="AH371" s="74"/>
    </row>
    <row r="372" spans="2:34" ht="12.75" customHeight="1" x14ac:dyDescent="0.25">
      <c r="B372" s="5"/>
      <c r="E372" s="74"/>
      <c r="H372" s="74"/>
      <c r="J372" s="30"/>
      <c r="L372" s="30"/>
      <c r="N372" s="30"/>
      <c r="P372" s="30"/>
      <c r="S372" s="74"/>
      <c r="V372" s="74"/>
      <c r="Y372" s="74"/>
      <c r="AB372" s="74"/>
      <c r="AE372" s="74"/>
      <c r="AH372" s="74"/>
    </row>
    <row r="373" spans="2:34" ht="12.75" customHeight="1" x14ac:dyDescent="0.25">
      <c r="B373" s="5"/>
      <c r="E373" s="74"/>
      <c r="H373" s="74"/>
      <c r="J373" s="30"/>
      <c r="L373" s="30"/>
      <c r="N373" s="30"/>
      <c r="P373" s="30"/>
      <c r="S373" s="74"/>
      <c r="V373" s="74"/>
      <c r="Y373" s="74"/>
      <c r="AB373" s="74"/>
      <c r="AE373" s="74"/>
      <c r="AH373" s="74"/>
    </row>
    <row r="374" spans="2:34" ht="12.75" customHeight="1" x14ac:dyDescent="0.25">
      <c r="B374" s="5"/>
      <c r="E374" s="74"/>
      <c r="H374" s="74"/>
      <c r="J374" s="30"/>
      <c r="L374" s="30"/>
      <c r="N374" s="30"/>
      <c r="P374" s="30"/>
      <c r="S374" s="74"/>
      <c r="V374" s="74"/>
      <c r="Y374" s="74"/>
      <c r="AB374" s="74"/>
      <c r="AE374" s="74"/>
      <c r="AH374" s="74"/>
    </row>
    <row r="375" spans="2:34" ht="12.75" customHeight="1" x14ac:dyDescent="0.25">
      <c r="B375" s="5"/>
      <c r="E375" s="74"/>
      <c r="H375" s="74"/>
      <c r="J375" s="30"/>
      <c r="L375" s="30"/>
      <c r="N375" s="30"/>
      <c r="P375" s="30"/>
      <c r="S375" s="74"/>
      <c r="V375" s="74"/>
      <c r="Y375" s="74"/>
      <c r="AB375" s="74"/>
      <c r="AE375" s="74"/>
      <c r="AH375" s="74"/>
    </row>
    <row r="376" spans="2:34" ht="12.75" customHeight="1" x14ac:dyDescent="0.25">
      <c r="B376" s="5"/>
      <c r="E376" s="74"/>
      <c r="H376" s="74"/>
      <c r="J376" s="30"/>
      <c r="L376" s="30"/>
      <c r="N376" s="30"/>
      <c r="P376" s="30"/>
      <c r="S376" s="74"/>
      <c r="V376" s="74"/>
      <c r="Y376" s="74"/>
      <c r="AB376" s="74"/>
      <c r="AE376" s="74"/>
      <c r="AH376" s="74"/>
    </row>
    <row r="377" spans="2:34" ht="12.75" customHeight="1" x14ac:dyDescent="0.25">
      <c r="B377" s="5"/>
      <c r="E377" s="74"/>
      <c r="H377" s="74"/>
      <c r="J377" s="30"/>
      <c r="L377" s="30"/>
      <c r="N377" s="30"/>
      <c r="P377" s="30"/>
      <c r="S377" s="74"/>
      <c r="V377" s="74"/>
      <c r="Y377" s="74"/>
      <c r="AB377" s="74"/>
      <c r="AE377" s="74"/>
      <c r="AH377" s="74"/>
    </row>
    <row r="378" spans="2:34" ht="12.75" customHeight="1" x14ac:dyDescent="0.25">
      <c r="B378" s="5"/>
      <c r="E378" s="74"/>
      <c r="H378" s="74"/>
      <c r="J378" s="30"/>
      <c r="L378" s="30"/>
      <c r="N378" s="30"/>
      <c r="P378" s="30"/>
      <c r="S378" s="74"/>
      <c r="V378" s="74"/>
      <c r="Y378" s="74"/>
      <c r="AB378" s="74"/>
      <c r="AE378" s="74"/>
      <c r="AH378" s="74"/>
    </row>
    <row r="379" spans="2:34" ht="12.75" customHeight="1" x14ac:dyDescent="0.25">
      <c r="B379" s="5"/>
      <c r="E379" s="74"/>
      <c r="H379" s="74"/>
      <c r="J379" s="30"/>
      <c r="L379" s="30"/>
      <c r="N379" s="30"/>
      <c r="P379" s="30"/>
      <c r="S379" s="74"/>
      <c r="V379" s="74"/>
      <c r="Y379" s="74"/>
      <c r="AB379" s="74"/>
      <c r="AE379" s="74"/>
      <c r="AH379" s="74"/>
    </row>
    <row r="380" spans="2:34" ht="12.75" customHeight="1" x14ac:dyDescent="0.25">
      <c r="B380" s="5"/>
      <c r="E380" s="74"/>
      <c r="H380" s="74"/>
      <c r="J380" s="30"/>
      <c r="L380" s="30"/>
      <c r="N380" s="30"/>
      <c r="P380" s="30"/>
      <c r="S380" s="74"/>
      <c r="V380" s="74"/>
      <c r="Y380" s="74"/>
      <c r="AB380" s="74"/>
      <c r="AE380" s="74"/>
      <c r="AH380" s="74"/>
    </row>
    <row r="381" spans="2:34" ht="12.75" customHeight="1" x14ac:dyDescent="0.25">
      <c r="B381" s="5"/>
      <c r="E381" s="74"/>
      <c r="H381" s="74"/>
      <c r="J381" s="30"/>
      <c r="L381" s="30"/>
      <c r="N381" s="30"/>
      <c r="P381" s="30"/>
      <c r="S381" s="74"/>
      <c r="V381" s="74"/>
      <c r="Y381" s="74"/>
      <c r="AB381" s="74"/>
      <c r="AE381" s="74"/>
      <c r="AH381" s="74"/>
    </row>
    <row r="382" spans="2:34" ht="12.75" customHeight="1" x14ac:dyDescent="0.25">
      <c r="B382" s="5"/>
      <c r="E382" s="74"/>
      <c r="H382" s="74"/>
      <c r="J382" s="30"/>
      <c r="L382" s="30"/>
      <c r="N382" s="30"/>
      <c r="P382" s="30"/>
      <c r="S382" s="74"/>
      <c r="V382" s="74"/>
      <c r="Y382" s="74"/>
      <c r="AB382" s="74"/>
      <c r="AE382" s="74"/>
      <c r="AH382" s="74"/>
    </row>
    <row r="383" spans="2:34" ht="12.75" customHeight="1" x14ac:dyDescent="0.25">
      <c r="B383" s="5"/>
      <c r="E383" s="74"/>
      <c r="H383" s="74"/>
      <c r="J383" s="30"/>
      <c r="L383" s="30"/>
      <c r="N383" s="30"/>
      <c r="P383" s="30"/>
      <c r="S383" s="74"/>
      <c r="V383" s="74"/>
      <c r="Y383" s="74"/>
      <c r="AB383" s="74"/>
      <c r="AE383" s="74"/>
      <c r="AH383" s="74"/>
    </row>
    <row r="384" spans="2:34" ht="12.75" customHeight="1" x14ac:dyDescent="0.25">
      <c r="B384" s="5"/>
      <c r="E384" s="74"/>
      <c r="H384" s="74"/>
      <c r="J384" s="30"/>
      <c r="L384" s="30"/>
      <c r="N384" s="30"/>
      <c r="P384" s="30"/>
      <c r="S384" s="74"/>
      <c r="V384" s="74"/>
      <c r="Y384" s="74"/>
      <c r="AB384" s="74"/>
      <c r="AE384" s="74"/>
      <c r="AH384" s="74"/>
    </row>
    <row r="385" spans="2:34" ht="12.75" customHeight="1" x14ac:dyDescent="0.25">
      <c r="B385" s="5"/>
      <c r="E385" s="74"/>
      <c r="H385" s="74"/>
      <c r="J385" s="30"/>
      <c r="L385" s="30"/>
      <c r="N385" s="30"/>
      <c r="P385" s="30"/>
      <c r="S385" s="74"/>
      <c r="V385" s="74"/>
      <c r="Y385" s="74"/>
      <c r="AB385" s="74"/>
      <c r="AE385" s="74"/>
      <c r="AH385" s="74"/>
    </row>
    <row r="386" spans="2:34" ht="12.75" customHeight="1" x14ac:dyDescent="0.25">
      <c r="B386" s="5"/>
      <c r="E386" s="74"/>
      <c r="H386" s="74"/>
      <c r="J386" s="30"/>
      <c r="L386" s="30"/>
      <c r="N386" s="30"/>
      <c r="P386" s="30"/>
      <c r="S386" s="74"/>
      <c r="V386" s="74"/>
      <c r="Y386" s="74"/>
      <c r="AB386" s="74"/>
      <c r="AE386" s="74"/>
      <c r="AH386" s="74"/>
    </row>
    <row r="387" spans="2:34" ht="12.75" customHeight="1" x14ac:dyDescent="0.25">
      <c r="B387" s="5"/>
      <c r="E387" s="74"/>
      <c r="H387" s="74"/>
      <c r="J387" s="30"/>
      <c r="L387" s="30"/>
      <c r="N387" s="30"/>
      <c r="P387" s="30"/>
      <c r="S387" s="74"/>
      <c r="V387" s="74"/>
      <c r="Y387" s="74"/>
      <c r="AB387" s="74"/>
      <c r="AE387" s="74"/>
      <c r="AH387" s="74"/>
    </row>
    <row r="388" spans="2:34" ht="12.75" customHeight="1" x14ac:dyDescent="0.25">
      <c r="B388" s="5"/>
      <c r="E388" s="74"/>
      <c r="H388" s="74"/>
      <c r="J388" s="30"/>
      <c r="L388" s="30"/>
      <c r="N388" s="30"/>
      <c r="P388" s="30"/>
      <c r="S388" s="74"/>
      <c r="V388" s="74"/>
      <c r="Y388" s="74"/>
      <c r="AB388" s="74"/>
      <c r="AE388" s="74"/>
      <c r="AH388" s="74"/>
    </row>
    <row r="389" spans="2:34" ht="12.75" customHeight="1" x14ac:dyDescent="0.25">
      <c r="B389" s="5"/>
      <c r="E389" s="74"/>
      <c r="H389" s="74"/>
      <c r="J389" s="30"/>
      <c r="L389" s="30"/>
      <c r="N389" s="30"/>
      <c r="P389" s="30"/>
      <c r="S389" s="74"/>
      <c r="V389" s="74"/>
      <c r="Y389" s="74"/>
      <c r="AB389" s="74"/>
      <c r="AE389" s="74"/>
      <c r="AH389" s="74"/>
    </row>
    <row r="390" spans="2:34" ht="12.75" customHeight="1" x14ac:dyDescent="0.25">
      <c r="B390" s="5"/>
      <c r="E390" s="74"/>
      <c r="H390" s="74"/>
      <c r="J390" s="30"/>
      <c r="L390" s="30"/>
      <c r="N390" s="30"/>
      <c r="P390" s="30"/>
      <c r="S390" s="74"/>
      <c r="V390" s="74"/>
      <c r="Y390" s="74"/>
      <c r="AB390" s="74"/>
      <c r="AE390" s="74"/>
      <c r="AH390" s="74"/>
    </row>
    <row r="391" spans="2:34" ht="12.75" customHeight="1" x14ac:dyDescent="0.25">
      <c r="B391" s="5"/>
      <c r="E391" s="74"/>
      <c r="H391" s="74"/>
      <c r="J391" s="30"/>
      <c r="L391" s="30"/>
      <c r="N391" s="30"/>
      <c r="P391" s="30"/>
      <c r="S391" s="74"/>
      <c r="V391" s="74"/>
      <c r="Y391" s="74"/>
      <c r="AB391" s="74"/>
      <c r="AE391" s="74"/>
      <c r="AH391" s="74"/>
    </row>
    <row r="392" spans="2:34" ht="12.75" customHeight="1" x14ac:dyDescent="0.25">
      <c r="B392" s="5"/>
      <c r="E392" s="74"/>
      <c r="H392" s="74"/>
      <c r="J392" s="30"/>
      <c r="L392" s="30"/>
      <c r="N392" s="30"/>
      <c r="P392" s="30"/>
      <c r="S392" s="74"/>
      <c r="V392" s="74"/>
      <c r="Y392" s="74"/>
      <c r="AB392" s="74"/>
      <c r="AE392" s="74"/>
      <c r="AH392" s="74"/>
    </row>
    <row r="393" spans="2:34" ht="12.75" customHeight="1" x14ac:dyDescent="0.25">
      <c r="B393" s="5"/>
      <c r="E393" s="74"/>
      <c r="H393" s="74"/>
      <c r="J393" s="30"/>
      <c r="L393" s="30"/>
      <c r="N393" s="30"/>
      <c r="P393" s="30"/>
      <c r="S393" s="74"/>
      <c r="V393" s="74"/>
      <c r="Y393" s="74"/>
      <c r="AB393" s="74"/>
      <c r="AE393" s="74"/>
      <c r="AH393" s="74"/>
    </row>
    <row r="394" spans="2:34" ht="12.75" customHeight="1" x14ac:dyDescent="0.25">
      <c r="B394" s="5"/>
      <c r="E394" s="74"/>
      <c r="H394" s="74"/>
      <c r="J394" s="30"/>
      <c r="L394" s="30"/>
      <c r="N394" s="30"/>
      <c r="P394" s="30"/>
      <c r="S394" s="74"/>
      <c r="V394" s="74"/>
      <c r="Y394" s="74"/>
      <c r="AB394" s="74"/>
      <c r="AE394" s="74"/>
      <c r="AH394" s="74"/>
    </row>
    <row r="395" spans="2:34" ht="12.75" customHeight="1" x14ac:dyDescent="0.25">
      <c r="B395" s="5"/>
      <c r="E395" s="74"/>
      <c r="H395" s="74"/>
      <c r="J395" s="30"/>
      <c r="L395" s="30"/>
      <c r="N395" s="30"/>
      <c r="P395" s="30"/>
      <c r="S395" s="74"/>
      <c r="V395" s="74"/>
      <c r="Y395" s="74"/>
      <c r="AB395" s="74"/>
      <c r="AE395" s="74"/>
      <c r="AH395" s="74"/>
    </row>
    <row r="396" spans="2:34" ht="12.75" customHeight="1" x14ac:dyDescent="0.25">
      <c r="B396" s="5"/>
      <c r="E396" s="74"/>
      <c r="H396" s="74"/>
      <c r="J396" s="30"/>
      <c r="L396" s="30"/>
      <c r="N396" s="30"/>
      <c r="P396" s="30"/>
      <c r="S396" s="74"/>
      <c r="V396" s="74"/>
      <c r="Y396" s="74"/>
      <c r="AB396" s="74"/>
      <c r="AE396" s="74"/>
      <c r="AH396" s="74"/>
    </row>
    <row r="397" spans="2:34" ht="12.75" customHeight="1" x14ac:dyDescent="0.25">
      <c r="B397" s="5"/>
      <c r="E397" s="74"/>
      <c r="H397" s="74"/>
      <c r="J397" s="30"/>
      <c r="L397" s="30"/>
      <c r="N397" s="30"/>
      <c r="P397" s="30"/>
      <c r="S397" s="74"/>
      <c r="V397" s="74"/>
      <c r="Y397" s="74"/>
      <c r="AB397" s="74"/>
      <c r="AE397" s="74"/>
      <c r="AH397" s="74"/>
    </row>
    <row r="398" spans="2:34" ht="12.75" customHeight="1" x14ac:dyDescent="0.25">
      <c r="B398" s="5"/>
      <c r="E398" s="74"/>
      <c r="H398" s="74"/>
      <c r="J398" s="30"/>
      <c r="L398" s="30"/>
      <c r="N398" s="30"/>
      <c r="P398" s="30"/>
      <c r="S398" s="74"/>
      <c r="V398" s="74"/>
      <c r="Y398" s="74"/>
      <c r="AB398" s="74"/>
      <c r="AE398" s="74"/>
      <c r="AH398" s="74"/>
    </row>
    <row r="399" spans="2:34" ht="12.75" customHeight="1" x14ac:dyDescent="0.25">
      <c r="B399" s="5"/>
      <c r="E399" s="74"/>
      <c r="H399" s="74"/>
      <c r="J399" s="30"/>
      <c r="L399" s="30"/>
      <c r="N399" s="30"/>
      <c r="P399" s="30"/>
      <c r="S399" s="74"/>
      <c r="V399" s="74"/>
      <c r="Y399" s="74"/>
      <c r="AB399" s="74"/>
      <c r="AE399" s="74"/>
      <c r="AH399" s="74"/>
    </row>
    <row r="400" spans="2:34" ht="12.75" customHeight="1" x14ac:dyDescent="0.25">
      <c r="B400" s="5"/>
      <c r="E400" s="74"/>
      <c r="H400" s="74"/>
      <c r="J400" s="30"/>
      <c r="L400" s="30"/>
      <c r="N400" s="30"/>
      <c r="P400" s="30"/>
      <c r="S400" s="74"/>
      <c r="V400" s="74"/>
      <c r="Y400" s="74"/>
      <c r="AB400" s="74"/>
      <c r="AE400" s="74"/>
      <c r="AH400" s="74"/>
    </row>
    <row r="401" spans="2:34" ht="12.75" customHeight="1" x14ac:dyDescent="0.25">
      <c r="B401" s="5"/>
      <c r="E401" s="74"/>
      <c r="H401" s="74"/>
      <c r="J401" s="30"/>
      <c r="L401" s="30"/>
      <c r="N401" s="30"/>
      <c r="P401" s="30"/>
      <c r="S401" s="74"/>
      <c r="V401" s="74"/>
      <c r="Y401" s="74"/>
      <c r="AB401" s="74"/>
      <c r="AE401" s="74"/>
      <c r="AH401" s="74"/>
    </row>
    <row r="402" spans="2:34" ht="12.75" customHeight="1" x14ac:dyDescent="0.25">
      <c r="B402" s="5"/>
      <c r="E402" s="74"/>
      <c r="H402" s="74"/>
      <c r="J402" s="30"/>
      <c r="L402" s="30"/>
      <c r="N402" s="30"/>
      <c r="P402" s="30"/>
      <c r="S402" s="74"/>
      <c r="V402" s="74"/>
      <c r="Y402" s="74"/>
      <c r="AB402" s="74"/>
      <c r="AE402" s="74"/>
      <c r="AH402" s="74"/>
    </row>
    <row r="403" spans="2:34" ht="12.75" customHeight="1" x14ac:dyDescent="0.25">
      <c r="B403" s="5"/>
      <c r="E403" s="74"/>
      <c r="H403" s="74"/>
      <c r="J403" s="30"/>
      <c r="L403" s="30"/>
      <c r="N403" s="30"/>
      <c r="P403" s="30"/>
      <c r="S403" s="74"/>
      <c r="V403" s="74"/>
      <c r="Y403" s="74"/>
      <c r="AB403" s="74"/>
      <c r="AE403" s="74"/>
      <c r="AH403" s="74"/>
    </row>
    <row r="404" spans="2:34" ht="12.75" customHeight="1" x14ac:dyDescent="0.25">
      <c r="B404" s="5"/>
      <c r="E404" s="74"/>
      <c r="H404" s="74"/>
      <c r="J404" s="30"/>
      <c r="L404" s="30"/>
      <c r="N404" s="30"/>
      <c r="P404" s="30"/>
      <c r="S404" s="74"/>
      <c r="V404" s="74"/>
      <c r="Y404" s="74"/>
      <c r="AB404" s="74"/>
      <c r="AE404" s="74"/>
      <c r="AH404" s="74"/>
    </row>
    <row r="405" spans="2:34" ht="12.75" customHeight="1" x14ac:dyDescent="0.25">
      <c r="B405" s="5"/>
      <c r="E405" s="74"/>
      <c r="H405" s="74"/>
      <c r="J405" s="30"/>
      <c r="L405" s="30"/>
      <c r="N405" s="30"/>
      <c r="P405" s="30"/>
      <c r="S405" s="74"/>
      <c r="V405" s="74"/>
      <c r="Y405" s="74"/>
      <c r="AB405" s="74"/>
      <c r="AE405" s="74"/>
      <c r="AH405" s="74"/>
    </row>
    <row r="406" spans="2:34" ht="12.75" customHeight="1" x14ac:dyDescent="0.25">
      <c r="B406" s="5"/>
      <c r="E406" s="74"/>
      <c r="H406" s="74"/>
      <c r="J406" s="30"/>
      <c r="L406" s="30"/>
      <c r="N406" s="30"/>
      <c r="P406" s="30"/>
      <c r="S406" s="74"/>
      <c r="V406" s="74"/>
      <c r="Y406" s="74"/>
      <c r="AB406" s="74"/>
      <c r="AE406" s="74"/>
      <c r="AH406" s="74"/>
    </row>
    <row r="407" spans="2:34" ht="12.75" customHeight="1" x14ac:dyDescent="0.25">
      <c r="B407" s="5"/>
      <c r="E407" s="74"/>
      <c r="H407" s="74"/>
      <c r="J407" s="30"/>
      <c r="L407" s="30"/>
      <c r="N407" s="30"/>
      <c r="P407" s="30"/>
      <c r="S407" s="74"/>
      <c r="V407" s="74"/>
      <c r="Y407" s="74"/>
      <c r="AB407" s="74"/>
      <c r="AE407" s="74"/>
      <c r="AH407" s="74"/>
    </row>
    <row r="408" spans="2:34" ht="12.75" customHeight="1" x14ac:dyDescent="0.25">
      <c r="B408" s="5"/>
      <c r="E408" s="74"/>
      <c r="H408" s="74"/>
      <c r="J408" s="30"/>
      <c r="L408" s="30"/>
      <c r="N408" s="30"/>
      <c r="P408" s="30"/>
      <c r="S408" s="74"/>
      <c r="V408" s="74"/>
      <c r="Y408" s="74"/>
      <c r="AB408" s="74"/>
      <c r="AE408" s="74"/>
      <c r="AH408" s="74"/>
    </row>
    <row r="409" spans="2:34" ht="12.75" customHeight="1" x14ac:dyDescent="0.25">
      <c r="B409" s="5"/>
      <c r="E409" s="74"/>
      <c r="H409" s="74"/>
      <c r="J409" s="30"/>
      <c r="L409" s="30"/>
      <c r="N409" s="30"/>
      <c r="P409" s="30"/>
      <c r="S409" s="74"/>
      <c r="V409" s="74"/>
      <c r="Y409" s="74"/>
      <c r="AB409" s="74"/>
      <c r="AE409" s="74"/>
      <c r="AH409" s="74"/>
    </row>
    <row r="410" spans="2:34" ht="12.75" customHeight="1" x14ac:dyDescent="0.25">
      <c r="B410" s="5"/>
      <c r="E410" s="74"/>
      <c r="H410" s="74"/>
      <c r="J410" s="30"/>
      <c r="L410" s="30"/>
      <c r="N410" s="30"/>
      <c r="P410" s="30"/>
      <c r="S410" s="74"/>
      <c r="V410" s="74"/>
      <c r="Y410" s="74"/>
      <c r="AB410" s="74"/>
      <c r="AE410" s="74"/>
      <c r="AH410" s="74"/>
    </row>
    <row r="411" spans="2:34" ht="12.75" customHeight="1" x14ac:dyDescent="0.25">
      <c r="B411" s="5"/>
      <c r="E411" s="74"/>
      <c r="H411" s="74"/>
      <c r="J411" s="30"/>
      <c r="L411" s="30"/>
      <c r="N411" s="30"/>
      <c r="P411" s="30"/>
      <c r="S411" s="74"/>
      <c r="V411" s="74"/>
      <c r="Y411" s="74"/>
      <c r="AB411" s="74"/>
      <c r="AE411" s="74"/>
      <c r="AH411" s="74"/>
    </row>
    <row r="412" spans="2:34" ht="12.75" customHeight="1" x14ac:dyDescent="0.25">
      <c r="B412" s="5"/>
      <c r="E412" s="74"/>
      <c r="H412" s="74"/>
      <c r="J412" s="30"/>
      <c r="L412" s="30"/>
      <c r="N412" s="30"/>
      <c r="P412" s="30"/>
      <c r="S412" s="74"/>
      <c r="V412" s="74"/>
      <c r="Y412" s="74"/>
      <c r="AB412" s="74"/>
      <c r="AE412" s="74"/>
      <c r="AH412" s="74"/>
    </row>
    <row r="413" spans="2:34" ht="12.75" customHeight="1" x14ac:dyDescent="0.25">
      <c r="B413" s="5"/>
      <c r="E413" s="74"/>
      <c r="H413" s="74"/>
      <c r="J413" s="30"/>
      <c r="L413" s="30"/>
      <c r="N413" s="30"/>
      <c r="P413" s="30"/>
      <c r="S413" s="74"/>
      <c r="V413" s="74"/>
      <c r="Y413" s="74"/>
      <c r="AB413" s="74"/>
      <c r="AE413" s="74"/>
      <c r="AH413" s="74"/>
    </row>
    <row r="414" spans="2:34" ht="12.75" customHeight="1" x14ac:dyDescent="0.25">
      <c r="B414" s="5"/>
      <c r="E414" s="74"/>
      <c r="H414" s="74"/>
      <c r="J414" s="30"/>
      <c r="L414" s="30"/>
      <c r="N414" s="30"/>
      <c r="P414" s="30"/>
      <c r="S414" s="74"/>
      <c r="V414" s="74"/>
      <c r="Y414" s="74"/>
      <c r="AB414" s="74"/>
      <c r="AE414" s="74"/>
      <c r="AH414" s="74"/>
    </row>
    <row r="415" spans="2:34" ht="12.75" customHeight="1" x14ac:dyDescent="0.25">
      <c r="B415" s="5"/>
      <c r="E415" s="74"/>
      <c r="H415" s="74"/>
      <c r="J415" s="30"/>
      <c r="L415" s="30"/>
      <c r="N415" s="30"/>
      <c r="P415" s="30"/>
      <c r="S415" s="74"/>
      <c r="V415" s="74"/>
      <c r="Y415" s="74"/>
      <c r="AB415" s="74"/>
      <c r="AE415" s="74"/>
      <c r="AH415" s="74"/>
    </row>
    <row r="416" spans="2:34" ht="12.75" customHeight="1" x14ac:dyDescent="0.25">
      <c r="B416" s="5"/>
      <c r="E416" s="74"/>
      <c r="H416" s="74"/>
      <c r="J416" s="30"/>
      <c r="L416" s="30"/>
      <c r="N416" s="30"/>
      <c r="P416" s="30"/>
      <c r="S416" s="74"/>
      <c r="V416" s="74"/>
      <c r="Y416" s="74"/>
      <c r="AB416" s="74"/>
      <c r="AE416" s="74"/>
      <c r="AH416" s="74"/>
    </row>
    <row r="417" spans="2:34" ht="12.75" customHeight="1" x14ac:dyDescent="0.25">
      <c r="B417" s="5"/>
      <c r="E417" s="74"/>
      <c r="H417" s="74"/>
      <c r="J417" s="30"/>
      <c r="L417" s="30"/>
      <c r="N417" s="30"/>
      <c r="P417" s="30"/>
      <c r="S417" s="74"/>
      <c r="V417" s="74"/>
      <c r="Y417" s="74"/>
      <c r="AB417" s="74"/>
      <c r="AE417" s="74"/>
      <c r="AH417" s="74"/>
    </row>
    <row r="418" spans="2:34" ht="12.75" customHeight="1" x14ac:dyDescent="0.25">
      <c r="B418" s="5"/>
      <c r="E418" s="74"/>
      <c r="H418" s="74"/>
      <c r="J418" s="30"/>
      <c r="L418" s="30"/>
      <c r="N418" s="30"/>
      <c r="P418" s="30"/>
      <c r="S418" s="74"/>
      <c r="V418" s="74"/>
      <c r="Y418" s="74"/>
      <c r="AB418" s="74"/>
      <c r="AE418" s="74"/>
      <c r="AH418" s="74"/>
    </row>
    <row r="419" spans="2:34" ht="12.75" customHeight="1" x14ac:dyDescent="0.25">
      <c r="B419" s="5"/>
      <c r="E419" s="74"/>
      <c r="H419" s="74"/>
      <c r="J419" s="30"/>
      <c r="L419" s="30"/>
      <c r="N419" s="30"/>
      <c r="P419" s="30"/>
      <c r="S419" s="74"/>
      <c r="V419" s="74"/>
      <c r="Y419" s="74"/>
      <c r="AB419" s="74"/>
      <c r="AE419" s="74"/>
      <c r="AH419" s="74"/>
    </row>
    <row r="420" spans="2:34" ht="12.75" customHeight="1" x14ac:dyDescent="0.25">
      <c r="B420" s="5"/>
      <c r="E420" s="74"/>
      <c r="H420" s="74"/>
      <c r="J420" s="30"/>
      <c r="L420" s="30"/>
      <c r="N420" s="30"/>
      <c r="P420" s="30"/>
      <c r="S420" s="74"/>
      <c r="V420" s="74"/>
      <c r="Y420" s="74"/>
      <c r="AB420" s="74"/>
      <c r="AE420" s="74"/>
      <c r="AH420" s="74"/>
    </row>
    <row r="421" spans="2:34" ht="12.75" customHeight="1" x14ac:dyDescent="0.25">
      <c r="B421" s="5"/>
      <c r="E421" s="74"/>
      <c r="H421" s="74"/>
      <c r="J421" s="30"/>
      <c r="L421" s="30"/>
      <c r="N421" s="30"/>
      <c r="P421" s="30"/>
      <c r="S421" s="74"/>
      <c r="V421" s="74"/>
      <c r="Y421" s="74"/>
      <c r="AB421" s="74"/>
      <c r="AE421" s="74"/>
      <c r="AH421" s="74"/>
    </row>
    <row r="422" spans="2:34" ht="12.75" customHeight="1" x14ac:dyDescent="0.25">
      <c r="B422" s="5"/>
      <c r="E422" s="74"/>
      <c r="H422" s="74"/>
      <c r="J422" s="30"/>
      <c r="L422" s="30"/>
      <c r="N422" s="30"/>
      <c r="P422" s="30"/>
      <c r="S422" s="74"/>
      <c r="V422" s="74"/>
      <c r="Y422" s="74"/>
      <c r="AB422" s="74"/>
      <c r="AE422" s="74"/>
      <c r="AH422" s="74"/>
    </row>
    <row r="423" spans="2:34" ht="12.75" customHeight="1" x14ac:dyDescent="0.25">
      <c r="B423" s="5"/>
      <c r="E423" s="74"/>
      <c r="H423" s="74"/>
      <c r="J423" s="30"/>
      <c r="L423" s="30"/>
      <c r="N423" s="30"/>
      <c r="P423" s="30"/>
      <c r="S423" s="74"/>
      <c r="V423" s="74"/>
      <c r="Y423" s="74"/>
      <c r="AB423" s="74"/>
      <c r="AE423" s="74"/>
      <c r="AH423" s="74"/>
    </row>
    <row r="424" spans="2:34" ht="12.75" customHeight="1" x14ac:dyDescent="0.25">
      <c r="B424" s="5"/>
      <c r="E424" s="74"/>
      <c r="H424" s="74"/>
      <c r="J424" s="30"/>
      <c r="L424" s="30"/>
      <c r="N424" s="30"/>
      <c r="P424" s="30"/>
      <c r="S424" s="74"/>
      <c r="V424" s="74"/>
      <c r="Y424" s="74"/>
      <c r="AB424" s="74"/>
      <c r="AE424" s="74"/>
      <c r="AH424" s="74"/>
    </row>
    <row r="425" spans="2:34" ht="12.75" customHeight="1" x14ac:dyDescent="0.25">
      <c r="B425" s="5"/>
      <c r="E425" s="74"/>
      <c r="H425" s="74"/>
      <c r="J425" s="30"/>
      <c r="L425" s="30"/>
      <c r="N425" s="30"/>
      <c r="P425" s="30"/>
      <c r="S425" s="74"/>
      <c r="V425" s="74"/>
      <c r="Y425" s="74"/>
      <c r="AB425" s="74"/>
      <c r="AE425" s="74"/>
      <c r="AH425" s="74"/>
    </row>
    <row r="426" spans="2:34" ht="12.75" customHeight="1" x14ac:dyDescent="0.25">
      <c r="B426" s="5"/>
      <c r="E426" s="74"/>
      <c r="H426" s="74"/>
      <c r="J426" s="30"/>
      <c r="L426" s="30"/>
      <c r="N426" s="30"/>
      <c r="P426" s="30"/>
      <c r="S426" s="74"/>
      <c r="V426" s="74"/>
      <c r="Y426" s="74"/>
      <c r="AB426" s="74"/>
      <c r="AE426" s="74"/>
      <c r="AH426" s="74"/>
    </row>
    <row r="427" spans="2:34" ht="12.75" customHeight="1" x14ac:dyDescent="0.25">
      <c r="B427" s="5"/>
      <c r="E427" s="74"/>
      <c r="H427" s="74"/>
      <c r="J427" s="30"/>
      <c r="L427" s="30"/>
      <c r="N427" s="30"/>
      <c r="P427" s="30"/>
      <c r="S427" s="74"/>
      <c r="V427" s="74"/>
      <c r="Y427" s="74"/>
      <c r="AB427" s="74"/>
      <c r="AE427" s="74"/>
      <c r="AH427" s="74"/>
    </row>
    <row r="428" spans="2:34" ht="12.75" customHeight="1" x14ac:dyDescent="0.25">
      <c r="B428" s="5"/>
      <c r="E428" s="74"/>
      <c r="H428" s="74"/>
      <c r="J428" s="30"/>
      <c r="L428" s="30"/>
      <c r="N428" s="30"/>
      <c r="P428" s="30"/>
      <c r="S428" s="74"/>
      <c r="V428" s="74"/>
      <c r="Y428" s="74"/>
      <c r="AB428" s="74"/>
      <c r="AE428" s="74"/>
      <c r="AH428" s="74"/>
    </row>
    <row r="429" spans="2:34" ht="12.75" customHeight="1" x14ac:dyDescent="0.25">
      <c r="B429" s="5"/>
      <c r="E429" s="74"/>
      <c r="H429" s="74"/>
      <c r="J429" s="30"/>
      <c r="L429" s="30"/>
      <c r="N429" s="30"/>
      <c r="P429" s="30"/>
      <c r="S429" s="74"/>
      <c r="V429" s="74"/>
      <c r="Y429" s="74"/>
      <c r="AB429" s="74"/>
      <c r="AE429" s="74"/>
      <c r="AH429" s="74"/>
    </row>
    <row r="430" spans="2:34" ht="12.75" customHeight="1" x14ac:dyDescent="0.25">
      <c r="B430" s="5"/>
      <c r="E430" s="74"/>
      <c r="H430" s="74"/>
      <c r="J430" s="30"/>
      <c r="L430" s="30"/>
      <c r="N430" s="30"/>
      <c r="P430" s="30"/>
      <c r="S430" s="74"/>
      <c r="V430" s="74"/>
      <c r="Y430" s="74"/>
      <c r="AB430" s="74"/>
      <c r="AE430" s="74"/>
      <c r="AH430" s="74"/>
    </row>
    <row r="431" spans="2:34" ht="12.75" customHeight="1" x14ac:dyDescent="0.25">
      <c r="B431" s="5"/>
      <c r="E431" s="74"/>
      <c r="H431" s="74"/>
      <c r="J431" s="30"/>
      <c r="L431" s="30"/>
      <c r="N431" s="30"/>
      <c r="P431" s="30"/>
      <c r="S431" s="74"/>
      <c r="V431" s="74"/>
      <c r="Y431" s="74"/>
      <c r="AB431" s="74"/>
      <c r="AE431" s="74"/>
      <c r="AH431" s="74"/>
    </row>
    <row r="432" spans="2:34" ht="12.75" customHeight="1" x14ac:dyDescent="0.25">
      <c r="B432" s="5"/>
      <c r="E432" s="74"/>
      <c r="H432" s="74"/>
      <c r="J432" s="30"/>
      <c r="L432" s="30"/>
      <c r="N432" s="30"/>
      <c r="P432" s="30"/>
      <c r="S432" s="74"/>
      <c r="V432" s="74"/>
      <c r="Y432" s="74"/>
      <c r="AB432" s="74"/>
      <c r="AE432" s="74"/>
      <c r="AH432" s="74"/>
    </row>
    <row r="433" spans="2:34" ht="12.75" customHeight="1" x14ac:dyDescent="0.25">
      <c r="B433" s="5"/>
      <c r="E433" s="74"/>
      <c r="H433" s="74"/>
      <c r="J433" s="30"/>
      <c r="L433" s="30"/>
      <c r="N433" s="30"/>
      <c r="P433" s="30"/>
      <c r="S433" s="74"/>
      <c r="V433" s="74"/>
      <c r="Y433" s="74"/>
      <c r="AB433" s="74"/>
      <c r="AE433" s="74"/>
      <c r="AH433" s="74"/>
    </row>
    <row r="434" spans="2:34" ht="12.75" customHeight="1" x14ac:dyDescent="0.25">
      <c r="B434" s="5"/>
      <c r="E434" s="74"/>
      <c r="H434" s="74"/>
      <c r="J434" s="30"/>
      <c r="L434" s="30"/>
      <c r="N434" s="30"/>
      <c r="P434" s="30"/>
      <c r="S434" s="74"/>
      <c r="V434" s="74"/>
      <c r="Y434" s="74"/>
      <c r="AB434" s="74"/>
      <c r="AE434" s="74"/>
      <c r="AH434" s="74"/>
    </row>
    <row r="435" spans="2:34" ht="12.75" customHeight="1" x14ac:dyDescent="0.25">
      <c r="B435" s="5"/>
      <c r="E435" s="74"/>
      <c r="H435" s="74"/>
      <c r="J435" s="30"/>
      <c r="L435" s="30"/>
      <c r="N435" s="30"/>
      <c r="P435" s="30"/>
      <c r="S435" s="74"/>
      <c r="V435" s="74"/>
      <c r="Y435" s="74"/>
      <c r="AB435" s="74"/>
      <c r="AE435" s="74"/>
      <c r="AH435" s="74"/>
    </row>
    <row r="436" spans="2:34" ht="12.75" customHeight="1" x14ac:dyDescent="0.25">
      <c r="B436" s="5"/>
      <c r="E436" s="74"/>
      <c r="H436" s="74"/>
      <c r="J436" s="30"/>
      <c r="L436" s="30"/>
      <c r="N436" s="30"/>
      <c r="P436" s="30"/>
      <c r="S436" s="74"/>
      <c r="V436" s="74"/>
      <c r="Y436" s="74"/>
      <c r="AB436" s="74"/>
      <c r="AE436" s="74"/>
      <c r="AH436" s="74"/>
    </row>
    <row r="437" spans="2:34" ht="12.75" customHeight="1" x14ac:dyDescent="0.25">
      <c r="B437" s="5"/>
      <c r="E437" s="74"/>
      <c r="H437" s="74"/>
      <c r="J437" s="30"/>
      <c r="L437" s="30"/>
      <c r="N437" s="30"/>
      <c r="P437" s="30"/>
      <c r="S437" s="74"/>
      <c r="V437" s="74"/>
      <c r="Y437" s="74"/>
      <c r="AB437" s="74"/>
      <c r="AE437" s="74"/>
      <c r="AH437" s="74"/>
    </row>
    <row r="438" spans="2:34" ht="12.75" customHeight="1" x14ac:dyDescent="0.25">
      <c r="B438" s="5"/>
      <c r="E438" s="74"/>
      <c r="H438" s="74"/>
      <c r="J438" s="30"/>
      <c r="L438" s="30"/>
      <c r="N438" s="30"/>
      <c r="P438" s="30"/>
      <c r="S438" s="74"/>
      <c r="V438" s="74"/>
      <c r="Y438" s="74"/>
      <c r="AB438" s="74"/>
      <c r="AE438" s="74"/>
      <c r="AH438" s="74"/>
    </row>
    <row r="439" spans="2:34" ht="12.75" customHeight="1" x14ac:dyDescent="0.25">
      <c r="B439" s="5"/>
      <c r="E439" s="74"/>
      <c r="H439" s="74"/>
      <c r="J439" s="30"/>
      <c r="L439" s="30"/>
      <c r="N439" s="30"/>
      <c r="P439" s="30"/>
      <c r="S439" s="74"/>
      <c r="V439" s="74"/>
      <c r="Y439" s="74"/>
      <c r="AB439" s="74"/>
      <c r="AE439" s="74"/>
      <c r="AH439" s="74"/>
    </row>
    <row r="440" spans="2:34" ht="12.75" customHeight="1" x14ac:dyDescent="0.25">
      <c r="B440" s="5"/>
      <c r="E440" s="74"/>
      <c r="H440" s="74"/>
      <c r="J440" s="30"/>
      <c r="L440" s="30"/>
      <c r="N440" s="30"/>
      <c r="P440" s="30"/>
      <c r="S440" s="74"/>
      <c r="V440" s="74"/>
      <c r="Y440" s="74"/>
      <c r="AB440" s="74"/>
      <c r="AE440" s="74"/>
      <c r="AH440" s="74"/>
    </row>
    <row r="441" spans="2:34" ht="12.75" customHeight="1" x14ac:dyDescent="0.25">
      <c r="B441" s="5"/>
      <c r="E441" s="74"/>
      <c r="H441" s="74"/>
      <c r="J441" s="30"/>
      <c r="L441" s="30"/>
      <c r="N441" s="30"/>
      <c r="P441" s="30"/>
      <c r="S441" s="74"/>
      <c r="V441" s="74"/>
      <c r="Y441" s="74"/>
      <c r="AB441" s="74"/>
      <c r="AE441" s="74"/>
      <c r="AH441" s="74"/>
    </row>
    <row r="442" spans="2:34" ht="12.75" customHeight="1" x14ac:dyDescent="0.25">
      <c r="B442" s="5"/>
      <c r="E442" s="74"/>
      <c r="H442" s="74"/>
      <c r="J442" s="30"/>
      <c r="L442" s="30"/>
      <c r="N442" s="30"/>
      <c r="P442" s="30"/>
      <c r="S442" s="74"/>
      <c r="V442" s="74"/>
      <c r="Y442" s="74"/>
      <c r="AB442" s="74"/>
      <c r="AE442" s="74"/>
      <c r="AH442" s="74"/>
    </row>
    <row r="443" spans="2:34" ht="12.75" customHeight="1" x14ac:dyDescent="0.25">
      <c r="B443" s="5"/>
      <c r="E443" s="74"/>
      <c r="H443" s="74"/>
      <c r="J443" s="30"/>
      <c r="L443" s="30"/>
      <c r="N443" s="30"/>
      <c r="P443" s="30"/>
      <c r="S443" s="74"/>
      <c r="V443" s="74"/>
      <c r="Y443" s="74"/>
      <c r="AB443" s="74"/>
      <c r="AE443" s="74"/>
      <c r="AH443" s="74"/>
    </row>
    <row r="444" spans="2:34" ht="12.75" customHeight="1" x14ac:dyDescent="0.25">
      <c r="B444" s="5"/>
      <c r="E444" s="74"/>
      <c r="H444" s="74"/>
      <c r="J444" s="30"/>
      <c r="L444" s="30"/>
      <c r="N444" s="30"/>
      <c r="P444" s="30"/>
      <c r="S444" s="74"/>
      <c r="V444" s="74"/>
      <c r="Y444" s="74"/>
      <c r="AB444" s="74"/>
      <c r="AE444" s="74"/>
      <c r="AH444" s="74"/>
    </row>
    <row r="445" spans="2:34" ht="12.75" customHeight="1" x14ac:dyDescent="0.25">
      <c r="B445" s="5"/>
      <c r="E445" s="74"/>
      <c r="H445" s="74"/>
      <c r="J445" s="30"/>
      <c r="L445" s="30"/>
      <c r="N445" s="30"/>
      <c r="P445" s="30"/>
      <c r="S445" s="74"/>
      <c r="V445" s="74"/>
      <c r="Y445" s="74"/>
      <c r="AB445" s="74"/>
      <c r="AE445" s="74"/>
      <c r="AH445" s="74"/>
    </row>
    <row r="446" spans="2:34" ht="12.75" customHeight="1" x14ac:dyDescent="0.25">
      <c r="B446" s="5"/>
      <c r="E446" s="74"/>
      <c r="H446" s="74"/>
      <c r="J446" s="30"/>
      <c r="L446" s="30"/>
      <c r="N446" s="30"/>
      <c r="P446" s="30"/>
      <c r="S446" s="74"/>
      <c r="V446" s="74"/>
      <c r="Y446" s="74"/>
      <c r="AB446" s="74"/>
      <c r="AE446" s="74"/>
      <c r="AH446" s="74"/>
    </row>
    <row r="447" spans="2:34" ht="12.75" customHeight="1" x14ac:dyDescent="0.25">
      <c r="B447" s="5"/>
      <c r="E447" s="74"/>
      <c r="H447" s="74"/>
      <c r="J447" s="30"/>
      <c r="L447" s="30"/>
      <c r="N447" s="30"/>
      <c r="P447" s="30"/>
      <c r="S447" s="74"/>
      <c r="V447" s="74"/>
      <c r="Y447" s="74"/>
      <c r="AB447" s="74"/>
      <c r="AE447" s="74"/>
      <c r="AH447" s="74"/>
    </row>
    <row r="448" spans="2:34" ht="12.75" customHeight="1" x14ac:dyDescent="0.25">
      <c r="B448" s="5"/>
      <c r="E448" s="74"/>
      <c r="H448" s="74"/>
      <c r="J448" s="30"/>
      <c r="L448" s="30"/>
      <c r="N448" s="30"/>
      <c r="P448" s="30"/>
      <c r="S448" s="74"/>
      <c r="V448" s="74"/>
      <c r="Y448" s="74"/>
      <c r="AB448" s="74"/>
      <c r="AE448" s="74"/>
      <c r="AH448" s="74"/>
    </row>
    <row r="449" spans="2:34" ht="12.75" customHeight="1" x14ac:dyDescent="0.25">
      <c r="B449" s="5"/>
      <c r="E449" s="74"/>
      <c r="H449" s="74"/>
      <c r="J449" s="30"/>
      <c r="L449" s="30"/>
      <c r="N449" s="30"/>
      <c r="P449" s="30"/>
      <c r="S449" s="74"/>
      <c r="V449" s="74"/>
      <c r="Y449" s="74"/>
      <c r="AB449" s="74"/>
      <c r="AE449" s="74"/>
      <c r="AH449" s="74"/>
    </row>
    <row r="450" spans="2:34" ht="12.75" customHeight="1" x14ac:dyDescent="0.25">
      <c r="B450" s="5"/>
      <c r="E450" s="74"/>
      <c r="H450" s="74"/>
      <c r="J450" s="30"/>
      <c r="L450" s="30"/>
      <c r="N450" s="30"/>
      <c r="P450" s="30"/>
      <c r="S450" s="74"/>
      <c r="V450" s="74"/>
      <c r="Y450" s="74"/>
      <c r="AB450" s="74"/>
      <c r="AE450" s="74"/>
      <c r="AH450" s="74"/>
    </row>
    <row r="451" spans="2:34" ht="12.75" customHeight="1" x14ac:dyDescent="0.25">
      <c r="B451" s="5"/>
      <c r="E451" s="74"/>
      <c r="H451" s="74"/>
      <c r="J451" s="30"/>
      <c r="L451" s="30"/>
      <c r="N451" s="30"/>
      <c r="P451" s="30"/>
      <c r="S451" s="74"/>
      <c r="V451" s="74"/>
      <c r="Y451" s="74"/>
      <c r="AB451" s="74"/>
      <c r="AE451" s="74"/>
      <c r="AH451" s="74"/>
    </row>
    <row r="452" spans="2:34" ht="12.75" customHeight="1" x14ac:dyDescent="0.25">
      <c r="B452" s="5"/>
      <c r="E452" s="74"/>
      <c r="H452" s="74"/>
      <c r="J452" s="30"/>
      <c r="L452" s="30"/>
      <c r="N452" s="30"/>
      <c r="P452" s="30"/>
      <c r="S452" s="74"/>
      <c r="V452" s="74"/>
      <c r="Y452" s="74"/>
      <c r="AB452" s="74"/>
      <c r="AE452" s="74"/>
      <c r="AH452" s="74"/>
    </row>
    <row r="453" spans="2:34" ht="12.75" customHeight="1" x14ac:dyDescent="0.25">
      <c r="B453" s="5"/>
      <c r="E453" s="74"/>
      <c r="H453" s="74"/>
      <c r="J453" s="30"/>
      <c r="L453" s="30"/>
      <c r="N453" s="30"/>
      <c r="P453" s="30"/>
      <c r="S453" s="74"/>
      <c r="V453" s="74"/>
      <c r="Y453" s="74"/>
      <c r="AB453" s="74"/>
      <c r="AE453" s="74"/>
      <c r="AH453" s="74"/>
    </row>
    <row r="454" spans="2:34" ht="12.75" customHeight="1" x14ac:dyDescent="0.25">
      <c r="B454" s="5"/>
      <c r="E454" s="74"/>
      <c r="H454" s="74"/>
      <c r="J454" s="30"/>
      <c r="L454" s="30"/>
      <c r="N454" s="30"/>
      <c r="P454" s="30"/>
      <c r="S454" s="74"/>
      <c r="V454" s="74"/>
      <c r="Y454" s="74"/>
      <c r="AB454" s="74"/>
      <c r="AE454" s="74"/>
      <c r="AH454" s="74"/>
    </row>
    <row r="455" spans="2:34" ht="12.75" customHeight="1" x14ac:dyDescent="0.25">
      <c r="B455" s="5"/>
      <c r="E455" s="74"/>
      <c r="H455" s="74"/>
      <c r="J455" s="30"/>
      <c r="L455" s="30"/>
      <c r="N455" s="30"/>
      <c r="P455" s="30"/>
      <c r="S455" s="74"/>
      <c r="V455" s="74"/>
      <c r="Y455" s="74"/>
      <c r="AB455" s="74"/>
      <c r="AE455" s="74"/>
      <c r="AH455" s="74"/>
    </row>
    <row r="456" spans="2:34" ht="12.75" customHeight="1" x14ac:dyDescent="0.25">
      <c r="B456" s="5"/>
      <c r="E456" s="74"/>
      <c r="H456" s="74"/>
      <c r="J456" s="30"/>
      <c r="L456" s="30"/>
      <c r="N456" s="30"/>
      <c r="P456" s="30"/>
      <c r="S456" s="74"/>
      <c r="V456" s="74"/>
      <c r="Y456" s="74"/>
      <c r="AB456" s="74"/>
      <c r="AE456" s="74"/>
      <c r="AH456" s="74"/>
    </row>
    <row r="457" spans="2:34" ht="12.75" customHeight="1" x14ac:dyDescent="0.25">
      <c r="B457" s="5"/>
      <c r="E457" s="74"/>
      <c r="H457" s="74"/>
      <c r="J457" s="30"/>
      <c r="L457" s="30"/>
      <c r="N457" s="30"/>
      <c r="P457" s="30"/>
      <c r="S457" s="74"/>
      <c r="V457" s="74"/>
      <c r="Y457" s="74"/>
      <c r="AB457" s="74"/>
      <c r="AE457" s="74"/>
      <c r="AH457" s="74"/>
    </row>
    <row r="458" spans="2:34" ht="12.75" customHeight="1" x14ac:dyDescent="0.25">
      <c r="B458" s="5"/>
      <c r="E458" s="74"/>
      <c r="H458" s="74"/>
      <c r="J458" s="30"/>
      <c r="L458" s="30"/>
      <c r="N458" s="30"/>
      <c r="P458" s="30"/>
      <c r="S458" s="74"/>
      <c r="V458" s="74"/>
      <c r="Y458" s="74"/>
      <c r="AB458" s="74"/>
      <c r="AE458" s="74"/>
      <c r="AH458" s="74"/>
    </row>
    <row r="459" spans="2:34" ht="12.75" customHeight="1" x14ac:dyDescent="0.25">
      <c r="B459" s="5"/>
      <c r="E459" s="74"/>
      <c r="H459" s="74"/>
      <c r="J459" s="30"/>
      <c r="L459" s="30"/>
      <c r="N459" s="30"/>
      <c r="P459" s="30"/>
      <c r="S459" s="74"/>
      <c r="V459" s="74"/>
      <c r="Y459" s="74"/>
      <c r="AB459" s="74"/>
      <c r="AE459" s="74"/>
      <c r="AH459" s="74"/>
    </row>
    <row r="460" spans="2:34" ht="12.75" customHeight="1" x14ac:dyDescent="0.25">
      <c r="B460" s="5"/>
      <c r="E460" s="74"/>
      <c r="H460" s="74"/>
      <c r="J460" s="30"/>
      <c r="L460" s="30"/>
      <c r="N460" s="30"/>
      <c r="P460" s="30"/>
      <c r="S460" s="74"/>
      <c r="V460" s="74"/>
      <c r="Y460" s="74"/>
      <c r="AB460" s="74"/>
      <c r="AE460" s="74"/>
      <c r="AH460" s="74"/>
    </row>
    <row r="461" spans="2:34" ht="12.75" customHeight="1" x14ac:dyDescent="0.25">
      <c r="B461" s="5"/>
      <c r="E461" s="74"/>
      <c r="H461" s="74"/>
      <c r="J461" s="30"/>
      <c r="L461" s="30"/>
      <c r="N461" s="30"/>
      <c r="P461" s="30"/>
      <c r="S461" s="74"/>
      <c r="V461" s="74"/>
      <c r="Y461" s="74"/>
      <c r="AB461" s="74"/>
      <c r="AE461" s="74"/>
      <c r="AH461" s="74"/>
    </row>
    <row r="462" spans="2:34" ht="12.75" customHeight="1" x14ac:dyDescent="0.25">
      <c r="B462" s="5"/>
      <c r="E462" s="74"/>
      <c r="H462" s="74"/>
      <c r="J462" s="30"/>
      <c r="L462" s="30"/>
      <c r="N462" s="30"/>
      <c r="P462" s="30"/>
      <c r="S462" s="74"/>
      <c r="V462" s="74"/>
      <c r="Y462" s="74"/>
      <c r="AB462" s="74"/>
      <c r="AE462" s="74"/>
      <c r="AH462" s="74"/>
    </row>
    <row r="463" spans="2:34" ht="12.75" customHeight="1" x14ac:dyDescent="0.25">
      <c r="B463" s="5"/>
      <c r="E463" s="74"/>
      <c r="H463" s="74"/>
      <c r="J463" s="30"/>
      <c r="L463" s="30"/>
      <c r="N463" s="30"/>
      <c r="P463" s="30"/>
      <c r="S463" s="74"/>
      <c r="V463" s="74"/>
      <c r="Y463" s="74"/>
      <c r="AB463" s="74"/>
      <c r="AE463" s="74"/>
      <c r="AH463" s="74"/>
    </row>
    <row r="464" spans="2:34" ht="12.75" customHeight="1" x14ac:dyDescent="0.25">
      <c r="B464" s="5"/>
      <c r="E464" s="74"/>
      <c r="H464" s="74"/>
      <c r="J464" s="30"/>
      <c r="L464" s="30"/>
      <c r="N464" s="30"/>
      <c r="P464" s="30"/>
      <c r="S464" s="74"/>
      <c r="V464" s="74"/>
      <c r="Y464" s="74"/>
      <c r="AB464" s="74"/>
      <c r="AE464" s="74"/>
      <c r="AH464" s="74"/>
    </row>
    <row r="465" spans="2:34" ht="12.75" customHeight="1" x14ac:dyDescent="0.25">
      <c r="B465" s="5"/>
      <c r="E465" s="74"/>
      <c r="H465" s="74"/>
      <c r="J465" s="30"/>
      <c r="L465" s="30"/>
      <c r="N465" s="30"/>
      <c r="P465" s="30"/>
      <c r="S465" s="74"/>
      <c r="V465" s="74"/>
      <c r="Y465" s="74"/>
      <c r="AB465" s="74"/>
      <c r="AE465" s="74"/>
      <c r="AH465" s="74"/>
    </row>
    <row r="466" spans="2:34" ht="12.75" customHeight="1" x14ac:dyDescent="0.25">
      <c r="B466" s="5"/>
      <c r="E466" s="74"/>
      <c r="H466" s="74"/>
      <c r="J466" s="30"/>
      <c r="L466" s="30"/>
      <c r="N466" s="30"/>
      <c r="P466" s="30"/>
      <c r="S466" s="74"/>
      <c r="V466" s="74"/>
      <c r="Y466" s="74"/>
      <c r="AB466" s="74"/>
      <c r="AE466" s="74"/>
      <c r="AH466" s="74"/>
    </row>
    <row r="467" spans="2:34" ht="12.75" customHeight="1" x14ac:dyDescent="0.25">
      <c r="B467" s="5"/>
      <c r="E467" s="74"/>
      <c r="H467" s="74"/>
      <c r="J467" s="30"/>
      <c r="L467" s="30"/>
      <c r="N467" s="30"/>
      <c r="P467" s="30"/>
      <c r="S467" s="74"/>
      <c r="V467" s="74"/>
      <c r="Y467" s="74"/>
      <c r="AB467" s="74"/>
      <c r="AE467" s="74"/>
      <c r="AH467" s="74"/>
    </row>
    <row r="468" spans="2:34" ht="12.75" customHeight="1" x14ac:dyDescent="0.25">
      <c r="B468" s="5"/>
      <c r="E468" s="74"/>
      <c r="H468" s="74"/>
      <c r="J468" s="30"/>
      <c r="L468" s="30"/>
      <c r="N468" s="30"/>
      <c r="P468" s="30"/>
      <c r="S468" s="74"/>
      <c r="V468" s="74"/>
      <c r="Y468" s="74"/>
      <c r="AB468" s="74"/>
      <c r="AE468" s="74"/>
      <c r="AH468" s="74"/>
    </row>
    <row r="469" spans="2:34" ht="12.75" customHeight="1" x14ac:dyDescent="0.25">
      <c r="B469" s="5"/>
      <c r="E469" s="74"/>
      <c r="H469" s="74"/>
      <c r="J469" s="30"/>
      <c r="L469" s="30"/>
      <c r="N469" s="30"/>
      <c r="P469" s="30"/>
      <c r="S469" s="74"/>
      <c r="V469" s="74"/>
      <c r="Y469" s="74"/>
      <c r="AB469" s="74"/>
      <c r="AE469" s="74"/>
      <c r="AH469" s="74"/>
    </row>
    <row r="470" spans="2:34" ht="12.75" customHeight="1" x14ac:dyDescent="0.25">
      <c r="B470" s="5"/>
      <c r="E470" s="74"/>
      <c r="H470" s="74"/>
      <c r="J470" s="30"/>
      <c r="L470" s="30"/>
      <c r="N470" s="30"/>
      <c r="P470" s="30"/>
      <c r="S470" s="74"/>
      <c r="V470" s="74"/>
      <c r="Y470" s="74"/>
      <c r="AB470" s="74"/>
      <c r="AE470" s="74"/>
      <c r="AH470" s="74"/>
    </row>
    <row r="471" spans="2:34" ht="12.75" customHeight="1" x14ac:dyDescent="0.25">
      <c r="B471" s="5"/>
      <c r="E471" s="74"/>
      <c r="H471" s="74"/>
      <c r="J471" s="30"/>
      <c r="L471" s="30"/>
      <c r="N471" s="30"/>
      <c r="P471" s="30"/>
      <c r="S471" s="74"/>
      <c r="V471" s="74"/>
      <c r="Y471" s="74"/>
      <c r="AB471" s="74"/>
      <c r="AE471" s="74"/>
      <c r="AH471" s="74"/>
    </row>
    <row r="472" spans="2:34" ht="12.75" customHeight="1" x14ac:dyDescent="0.25">
      <c r="B472" s="5"/>
      <c r="E472" s="74"/>
      <c r="H472" s="74"/>
      <c r="J472" s="30"/>
      <c r="L472" s="30"/>
      <c r="N472" s="30"/>
      <c r="P472" s="30"/>
      <c r="S472" s="74"/>
      <c r="V472" s="74"/>
      <c r="Y472" s="74"/>
      <c r="AB472" s="74"/>
      <c r="AE472" s="74"/>
      <c r="AH472" s="74"/>
    </row>
    <row r="473" spans="2:34" ht="12.75" customHeight="1" x14ac:dyDescent="0.25">
      <c r="B473" s="5"/>
      <c r="E473" s="74"/>
      <c r="H473" s="74"/>
      <c r="J473" s="30"/>
      <c r="L473" s="30"/>
      <c r="N473" s="30"/>
      <c r="P473" s="30"/>
      <c r="S473" s="74"/>
      <c r="V473" s="74"/>
      <c r="Y473" s="74"/>
      <c r="AB473" s="74"/>
      <c r="AE473" s="74"/>
      <c r="AH473" s="74"/>
    </row>
    <row r="474" spans="2:34" ht="12.75" customHeight="1" x14ac:dyDescent="0.25">
      <c r="B474" s="5"/>
      <c r="E474" s="74"/>
      <c r="H474" s="74"/>
      <c r="J474" s="30"/>
      <c r="L474" s="30"/>
      <c r="N474" s="30"/>
      <c r="P474" s="30"/>
      <c r="S474" s="74"/>
      <c r="V474" s="74"/>
      <c r="Y474" s="74"/>
      <c r="AB474" s="74"/>
      <c r="AE474" s="74"/>
      <c r="AH474" s="74"/>
    </row>
    <row r="475" spans="2:34" ht="12.75" customHeight="1" x14ac:dyDescent="0.25">
      <c r="B475" s="5"/>
      <c r="E475" s="74"/>
      <c r="H475" s="74"/>
      <c r="J475" s="30"/>
      <c r="L475" s="30"/>
      <c r="N475" s="30"/>
      <c r="P475" s="30"/>
      <c r="S475" s="74"/>
      <c r="V475" s="74"/>
      <c r="Y475" s="74"/>
      <c r="AB475" s="74"/>
      <c r="AE475" s="74"/>
      <c r="AH475" s="74"/>
    </row>
    <row r="476" spans="2:34" ht="12.75" customHeight="1" x14ac:dyDescent="0.25">
      <c r="B476" s="5"/>
      <c r="E476" s="74"/>
      <c r="H476" s="74"/>
      <c r="J476" s="30"/>
      <c r="L476" s="30"/>
      <c r="N476" s="30"/>
      <c r="P476" s="30"/>
      <c r="S476" s="74"/>
      <c r="V476" s="74"/>
      <c r="Y476" s="74"/>
      <c r="AB476" s="74"/>
      <c r="AE476" s="74"/>
      <c r="AH476" s="74"/>
    </row>
    <row r="477" spans="2:34" ht="12.75" customHeight="1" x14ac:dyDescent="0.25">
      <c r="B477" s="5"/>
      <c r="E477" s="74"/>
      <c r="H477" s="74"/>
      <c r="J477" s="30"/>
      <c r="L477" s="30"/>
      <c r="N477" s="30"/>
      <c r="P477" s="30"/>
      <c r="S477" s="74"/>
      <c r="V477" s="74"/>
      <c r="Y477" s="74"/>
      <c r="AB477" s="74"/>
      <c r="AE477" s="74"/>
      <c r="AH477" s="74"/>
    </row>
    <row r="478" spans="2:34" ht="12.75" customHeight="1" x14ac:dyDescent="0.25">
      <c r="B478" s="5"/>
      <c r="E478" s="74"/>
      <c r="H478" s="74"/>
      <c r="J478" s="30"/>
      <c r="L478" s="30"/>
      <c r="N478" s="30"/>
      <c r="P478" s="30"/>
      <c r="S478" s="74"/>
      <c r="V478" s="74"/>
      <c r="Y478" s="74"/>
      <c r="AB478" s="74"/>
      <c r="AE478" s="74"/>
      <c r="AH478" s="74"/>
    </row>
    <row r="479" spans="2:34" ht="12.75" customHeight="1" x14ac:dyDescent="0.25">
      <c r="B479" s="5"/>
      <c r="E479" s="74"/>
      <c r="H479" s="74"/>
      <c r="J479" s="30"/>
      <c r="L479" s="30"/>
      <c r="N479" s="30"/>
      <c r="P479" s="30"/>
      <c r="S479" s="74"/>
      <c r="V479" s="74"/>
      <c r="Y479" s="74"/>
      <c r="AB479" s="74"/>
      <c r="AE479" s="74"/>
      <c r="AH479" s="74"/>
    </row>
    <row r="480" spans="2:34" ht="12.75" customHeight="1" x14ac:dyDescent="0.25">
      <c r="B480" s="5"/>
      <c r="E480" s="74"/>
      <c r="H480" s="74"/>
      <c r="J480" s="30"/>
      <c r="L480" s="30"/>
      <c r="N480" s="30"/>
      <c r="P480" s="30"/>
      <c r="S480" s="74"/>
      <c r="V480" s="74"/>
      <c r="Y480" s="74"/>
      <c r="AB480" s="74"/>
      <c r="AE480" s="74"/>
      <c r="AH480" s="74"/>
    </row>
    <row r="481" spans="2:34" ht="12.75" customHeight="1" x14ac:dyDescent="0.25">
      <c r="B481" s="5"/>
      <c r="E481" s="74"/>
      <c r="H481" s="74"/>
      <c r="J481" s="30"/>
      <c r="L481" s="30"/>
      <c r="N481" s="30"/>
      <c r="P481" s="30"/>
      <c r="S481" s="74"/>
      <c r="V481" s="74"/>
      <c r="Y481" s="74"/>
      <c r="AB481" s="74"/>
      <c r="AE481" s="74"/>
      <c r="AH481" s="74"/>
    </row>
    <row r="482" spans="2:34" ht="12.75" customHeight="1" x14ac:dyDescent="0.25">
      <c r="B482" s="5"/>
      <c r="E482" s="74"/>
      <c r="H482" s="74"/>
      <c r="J482" s="30"/>
      <c r="L482" s="30"/>
      <c r="N482" s="30"/>
      <c r="P482" s="30"/>
      <c r="S482" s="74"/>
      <c r="V482" s="74"/>
      <c r="Y482" s="74"/>
      <c r="AB482" s="74"/>
      <c r="AE482" s="74"/>
      <c r="AH482" s="74"/>
    </row>
    <row r="483" spans="2:34" ht="12.75" customHeight="1" x14ac:dyDescent="0.25">
      <c r="B483" s="5"/>
      <c r="E483" s="74"/>
      <c r="H483" s="74"/>
      <c r="J483" s="30"/>
      <c r="L483" s="30"/>
      <c r="N483" s="30"/>
      <c r="P483" s="30"/>
      <c r="S483" s="74"/>
      <c r="V483" s="74"/>
      <c r="Y483" s="74"/>
      <c r="AB483" s="74"/>
      <c r="AE483" s="74"/>
      <c r="AH483" s="74"/>
    </row>
    <row r="484" spans="2:34" ht="12.75" customHeight="1" x14ac:dyDescent="0.25">
      <c r="B484" s="5"/>
      <c r="E484" s="74"/>
      <c r="H484" s="74"/>
      <c r="J484" s="30"/>
      <c r="L484" s="30"/>
      <c r="N484" s="30"/>
      <c r="P484" s="30"/>
      <c r="S484" s="74"/>
      <c r="V484" s="74"/>
      <c r="Y484" s="74"/>
      <c r="AB484" s="74"/>
      <c r="AE484" s="74"/>
      <c r="AH484" s="74"/>
    </row>
    <row r="485" spans="2:34" ht="12.75" customHeight="1" x14ac:dyDescent="0.25">
      <c r="B485" s="5"/>
      <c r="E485" s="74"/>
      <c r="H485" s="74"/>
      <c r="J485" s="30"/>
      <c r="L485" s="30"/>
      <c r="N485" s="30"/>
      <c r="P485" s="30"/>
      <c r="S485" s="74"/>
      <c r="V485" s="74"/>
      <c r="Y485" s="74"/>
      <c r="AB485" s="74"/>
      <c r="AE485" s="74"/>
      <c r="AH485" s="74"/>
    </row>
    <row r="486" spans="2:34" ht="12.75" customHeight="1" x14ac:dyDescent="0.25">
      <c r="B486" s="5"/>
      <c r="E486" s="74"/>
      <c r="H486" s="74"/>
      <c r="J486" s="30"/>
      <c r="L486" s="30"/>
      <c r="N486" s="30"/>
      <c r="P486" s="30"/>
      <c r="S486" s="74"/>
      <c r="V486" s="74"/>
      <c r="Y486" s="74"/>
      <c r="AB486" s="74"/>
      <c r="AE486" s="74"/>
      <c r="AH486" s="74"/>
    </row>
    <row r="487" spans="2:34" ht="12.75" customHeight="1" x14ac:dyDescent="0.25">
      <c r="B487" s="5"/>
      <c r="E487" s="74"/>
      <c r="H487" s="74"/>
      <c r="J487" s="30"/>
      <c r="L487" s="30"/>
      <c r="N487" s="30"/>
      <c r="P487" s="30"/>
      <c r="S487" s="74"/>
      <c r="V487" s="74"/>
      <c r="Y487" s="74"/>
      <c r="AB487" s="74"/>
      <c r="AE487" s="74"/>
      <c r="AH487" s="74"/>
    </row>
    <row r="488" spans="2:34" ht="12.75" customHeight="1" x14ac:dyDescent="0.25">
      <c r="B488" s="5"/>
      <c r="E488" s="74"/>
      <c r="H488" s="74"/>
      <c r="J488" s="30"/>
      <c r="L488" s="30"/>
      <c r="N488" s="30"/>
      <c r="P488" s="30"/>
      <c r="S488" s="74"/>
      <c r="V488" s="74"/>
      <c r="Y488" s="74"/>
      <c r="AB488" s="74"/>
      <c r="AE488" s="74"/>
      <c r="AH488" s="74"/>
    </row>
    <row r="489" spans="2:34" ht="12.75" customHeight="1" x14ac:dyDescent="0.25">
      <c r="B489" s="5"/>
      <c r="E489" s="74"/>
      <c r="H489" s="74"/>
      <c r="J489" s="30"/>
      <c r="L489" s="30"/>
      <c r="N489" s="30"/>
      <c r="P489" s="30"/>
      <c r="S489" s="74"/>
      <c r="V489" s="74"/>
      <c r="Y489" s="74"/>
      <c r="AB489" s="74"/>
      <c r="AE489" s="74"/>
      <c r="AH489" s="74"/>
    </row>
    <row r="490" spans="2:34" ht="12.75" customHeight="1" x14ac:dyDescent="0.25">
      <c r="B490" s="5"/>
      <c r="E490" s="74"/>
      <c r="H490" s="74"/>
      <c r="J490" s="30"/>
      <c r="L490" s="30"/>
      <c r="N490" s="30"/>
      <c r="P490" s="30"/>
      <c r="S490" s="74"/>
      <c r="V490" s="74"/>
      <c r="Y490" s="74"/>
      <c r="AB490" s="74"/>
      <c r="AE490" s="74"/>
      <c r="AH490" s="74"/>
    </row>
    <row r="491" spans="2:34" ht="12.75" customHeight="1" x14ac:dyDescent="0.25">
      <c r="B491" s="5"/>
      <c r="E491" s="74"/>
      <c r="H491" s="74"/>
      <c r="J491" s="30"/>
      <c r="L491" s="30"/>
      <c r="N491" s="30"/>
      <c r="P491" s="30"/>
      <c r="S491" s="74"/>
      <c r="V491" s="74"/>
      <c r="Y491" s="74"/>
      <c r="AB491" s="74"/>
      <c r="AE491" s="74"/>
      <c r="AH491" s="74"/>
    </row>
    <row r="492" spans="2:34" ht="12.75" customHeight="1" x14ac:dyDescent="0.25">
      <c r="B492" s="5"/>
      <c r="E492" s="74"/>
      <c r="H492" s="74"/>
      <c r="J492" s="30"/>
      <c r="L492" s="30"/>
      <c r="N492" s="30"/>
      <c r="P492" s="30"/>
      <c r="S492" s="74"/>
      <c r="V492" s="74"/>
      <c r="Y492" s="74"/>
      <c r="AB492" s="74"/>
      <c r="AE492" s="74"/>
      <c r="AH492" s="74"/>
    </row>
    <row r="493" spans="2:34" ht="12.75" customHeight="1" x14ac:dyDescent="0.25">
      <c r="B493" s="5"/>
      <c r="E493" s="74"/>
      <c r="H493" s="74"/>
      <c r="J493" s="30"/>
      <c r="L493" s="30"/>
      <c r="N493" s="30"/>
      <c r="P493" s="30"/>
      <c r="S493" s="74"/>
      <c r="V493" s="74"/>
      <c r="Y493" s="74"/>
      <c r="AB493" s="74"/>
      <c r="AE493" s="74"/>
      <c r="AH493" s="74"/>
    </row>
    <row r="494" spans="2:34" ht="12.75" customHeight="1" x14ac:dyDescent="0.25">
      <c r="B494" s="5"/>
      <c r="E494" s="74"/>
      <c r="H494" s="74"/>
      <c r="J494" s="30"/>
      <c r="L494" s="30"/>
      <c r="N494" s="30"/>
      <c r="P494" s="30"/>
      <c r="S494" s="74"/>
      <c r="V494" s="74"/>
      <c r="Y494" s="74"/>
      <c r="AB494" s="74"/>
      <c r="AE494" s="74"/>
      <c r="AH494" s="74"/>
    </row>
    <row r="495" spans="2:34" ht="12.75" customHeight="1" x14ac:dyDescent="0.25">
      <c r="B495" s="5"/>
      <c r="E495" s="74"/>
      <c r="H495" s="74"/>
      <c r="J495" s="30"/>
      <c r="L495" s="30"/>
      <c r="N495" s="30"/>
      <c r="P495" s="30"/>
      <c r="S495" s="74"/>
      <c r="V495" s="74"/>
      <c r="Y495" s="74"/>
      <c r="AB495" s="74"/>
      <c r="AE495" s="74"/>
      <c r="AH495" s="74"/>
    </row>
    <row r="496" spans="2:34" ht="12.75" customHeight="1" x14ac:dyDescent="0.25">
      <c r="B496" s="5"/>
      <c r="E496" s="74"/>
      <c r="H496" s="74"/>
      <c r="J496" s="30"/>
      <c r="L496" s="30"/>
      <c r="N496" s="30"/>
      <c r="P496" s="30"/>
      <c r="S496" s="74"/>
      <c r="V496" s="74"/>
      <c r="Y496" s="74"/>
      <c r="AB496" s="74"/>
      <c r="AE496" s="74"/>
      <c r="AH496" s="74"/>
    </row>
    <row r="497" spans="2:34" ht="12.75" customHeight="1" x14ac:dyDescent="0.25">
      <c r="B497" s="5"/>
      <c r="E497" s="74"/>
      <c r="H497" s="74"/>
      <c r="J497" s="30"/>
      <c r="L497" s="30"/>
      <c r="N497" s="30"/>
      <c r="P497" s="30"/>
      <c r="S497" s="74"/>
      <c r="V497" s="74"/>
      <c r="Y497" s="74"/>
      <c r="AB497" s="74"/>
      <c r="AE497" s="74"/>
      <c r="AH497" s="74"/>
    </row>
    <row r="498" spans="2:34" ht="12.75" customHeight="1" x14ac:dyDescent="0.25">
      <c r="B498" s="5"/>
      <c r="E498" s="74"/>
      <c r="H498" s="74"/>
      <c r="J498" s="30"/>
      <c r="L498" s="30"/>
      <c r="N498" s="30"/>
      <c r="P498" s="30"/>
      <c r="S498" s="74"/>
      <c r="V498" s="74"/>
      <c r="Y498" s="74"/>
      <c r="AB498" s="74"/>
      <c r="AE498" s="74"/>
      <c r="AH498" s="74"/>
    </row>
    <row r="499" spans="2:34" ht="12.75" customHeight="1" x14ac:dyDescent="0.25">
      <c r="B499" s="5"/>
      <c r="E499" s="74"/>
      <c r="H499" s="74"/>
      <c r="J499" s="30"/>
      <c r="L499" s="30"/>
      <c r="N499" s="30"/>
      <c r="P499" s="30"/>
      <c r="S499" s="74"/>
      <c r="V499" s="74"/>
      <c r="Y499" s="74"/>
      <c r="AB499" s="74"/>
      <c r="AE499" s="74"/>
      <c r="AH499" s="74"/>
    </row>
    <row r="500" spans="2:34" ht="12.75" customHeight="1" x14ac:dyDescent="0.25">
      <c r="B500" s="5"/>
      <c r="E500" s="74"/>
      <c r="H500" s="74"/>
      <c r="J500" s="30"/>
      <c r="L500" s="30"/>
      <c r="N500" s="30"/>
      <c r="P500" s="30"/>
      <c r="S500" s="74"/>
      <c r="V500" s="74"/>
      <c r="Y500" s="74"/>
      <c r="AB500" s="74"/>
      <c r="AE500" s="74"/>
      <c r="AH500" s="74"/>
    </row>
    <row r="501" spans="2:34" ht="12.75" customHeight="1" x14ac:dyDescent="0.25">
      <c r="B501" s="5"/>
      <c r="E501" s="74"/>
      <c r="H501" s="74"/>
      <c r="J501" s="30"/>
      <c r="L501" s="30"/>
      <c r="N501" s="30"/>
      <c r="P501" s="30"/>
      <c r="S501" s="74"/>
      <c r="V501" s="74"/>
      <c r="Y501" s="74"/>
      <c r="AB501" s="74"/>
      <c r="AE501" s="74"/>
      <c r="AH501" s="74"/>
    </row>
    <row r="502" spans="2:34" ht="12.75" customHeight="1" x14ac:dyDescent="0.25">
      <c r="B502" s="5"/>
      <c r="E502" s="74"/>
      <c r="H502" s="74"/>
      <c r="J502" s="30"/>
      <c r="L502" s="30"/>
      <c r="N502" s="30"/>
      <c r="P502" s="30"/>
      <c r="S502" s="74"/>
      <c r="V502" s="74"/>
      <c r="Y502" s="74"/>
      <c r="AB502" s="74"/>
      <c r="AE502" s="74"/>
      <c r="AH502" s="74"/>
    </row>
    <row r="503" spans="2:34" ht="12.75" customHeight="1" x14ac:dyDescent="0.25">
      <c r="B503" s="5"/>
      <c r="E503" s="74"/>
      <c r="H503" s="74"/>
      <c r="J503" s="30"/>
      <c r="L503" s="30"/>
      <c r="N503" s="30"/>
      <c r="P503" s="30"/>
      <c r="S503" s="74"/>
      <c r="V503" s="74"/>
      <c r="Y503" s="74"/>
      <c r="AB503" s="74"/>
      <c r="AE503" s="74"/>
      <c r="AH503" s="74"/>
    </row>
    <row r="504" spans="2:34" ht="12.75" customHeight="1" x14ac:dyDescent="0.25">
      <c r="B504" s="5"/>
      <c r="E504" s="74"/>
      <c r="H504" s="74"/>
      <c r="J504" s="30"/>
      <c r="L504" s="30"/>
      <c r="N504" s="30"/>
      <c r="P504" s="30"/>
      <c r="S504" s="74"/>
      <c r="V504" s="74"/>
      <c r="Y504" s="74"/>
      <c r="AB504" s="74"/>
      <c r="AE504" s="74"/>
      <c r="AH504" s="74"/>
    </row>
    <row r="505" spans="2:34" ht="12.75" customHeight="1" x14ac:dyDescent="0.25">
      <c r="B505" s="5"/>
      <c r="E505" s="74"/>
      <c r="H505" s="74"/>
      <c r="J505" s="30"/>
      <c r="L505" s="30"/>
      <c r="N505" s="30"/>
      <c r="P505" s="30"/>
      <c r="S505" s="74"/>
      <c r="V505" s="74"/>
      <c r="Y505" s="74"/>
      <c r="AB505" s="74"/>
      <c r="AE505" s="74"/>
      <c r="AH505" s="74"/>
    </row>
    <row r="506" spans="2:34" ht="12.75" customHeight="1" x14ac:dyDescent="0.25">
      <c r="B506" s="5"/>
      <c r="E506" s="74"/>
      <c r="H506" s="74"/>
      <c r="J506" s="30"/>
      <c r="L506" s="30"/>
      <c r="N506" s="30"/>
      <c r="P506" s="30"/>
      <c r="S506" s="74"/>
      <c r="V506" s="74"/>
      <c r="Y506" s="74"/>
      <c r="AB506" s="74"/>
      <c r="AE506" s="74"/>
      <c r="AH506" s="74"/>
    </row>
    <row r="507" spans="2:34" ht="12.75" customHeight="1" x14ac:dyDescent="0.25">
      <c r="B507" s="5"/>
      <c r="E507" s="74"/>
      <c r="H507" s="74"/>
      <c r="J507" s="30"/>
      <c r="L507" s="30"/>
      <c r="N507" s="30"/>
      <c r="P507" s="30"/>
      <c r="S507" s="74"/>
      <c r="V507" s="74"/>
      <c r="Y507" s="74"/>
      <c r="AB507" s="74"/>
      <c r="AE507" s="74"/>
      <c r="AH507" s="74"/>
    </row>
    <row r="508" spans="2:34" ht="12.75" customHeight="1" x14ac:dyDescent="0.25">
      <c r="B508" s="5"/>
      <c r="E508" s="74"/>
      <c r="H508" s="74"/>
      <c r="J508" s="30"/>
      <c r="L508" s="30"/>
      <c r="N508" s="30"/>
      <c r="P508" s="30"/>
      <c r="S508" s="74"/>
      <c r="V508" s="74"/>
      <c r="Y508" s="74"/>
      <c r="AB508" s="74"/>
      <c r="AE508" s="74"/>
      <c r="AH508" s="74"/>
    </row>
    <row r="509" spans="2:34" ht="12.75" customHeight="1" x14ac:dyDescent="0.25">
      <c r="B509" s="5"/>
      <c r="E509" s="74"/>
      <c r="H509" s="74"/>
      <c r="J509" s="30"/>
      <c r="L509" s="30"/>
      <c r="N509" s="30"/>
      <c r="P509" s="30"/>
      <c r="S509" s="74"/>
      <c r="V509" s="74"/>
      <c r="Y509" s="74"/>
      <c r="AB509" s="74"/>
      <c r="AE509" s="74"/>
      <c r="AH509" s="74"/>
    </row>
    <row r="510" spans="2:34" ht="12.75" customHeight="1" x14ac:dyDescent="0.25">
      <c r="B510" s="5"/>
      <c r="E510" s="74"/>
      <c r="H510" s="74"/>
      <c r="J510" s="30"/>
      <c r="L510" s="30"/>
      <c r="N510" s="30"/>
      <c r="P510" s="30"/>
      <c r="S510" s="74"/>
      <c r="V510" s="74"/>
      <c r="Y510" s="74"/>
      <c r="AB510" s="74"/>
      <c r="AE510" s="74"/>
      <c r="AH510" s="74"/>
    </row>
    <row r="511" spans="2:34" ht="12.75" customHeight="1" x14ac:dyDescent="0.25">
      <c r="B511" s="5"/>
      <c r="E511" s="74"/>
      <c r="H511" s="74"/>
      <c r="J511" s="30"/>
      <c r="L511" s="30"/>
      <c r="N511" s="30"/>
      <c r="P511" s="30"/>
      <c r="S511" s="74"/>
      <c r="V511" s="74"/>
      <c r="Y511" s="74"/>
      <c r="AB511" s="74"/>
      <c r="AE511" s="74"/>
      <c r="AH511" s="74"/>
    </row>
    <row r="512" spans="2:34" ht="12.75" customHeight="1" x14ac:dyDescent="0.25">
      <c r="B512" s="5"/>
      <c r="E512" s="74"/>
      <c r="H512" s="74"/>
      <c r="J512" s="30"/>
      <c r="L512" s="30"/>
      <c r="N512" s="30"/>
      <c r="P512" s="30"/>
      <c r="S512" s="74"/>
      <c r="V512" s="74"/>
      <c r="Y512" s="74"/>
      <c r="AB512" s="74"/>
      <c r="AE512" s="74"/>
      <c r="AH512" s="74"/>
    </row>
    <row r="513" spans="2:34" ht="12.75" customHeight="1" x14ac:dyDescent="0.25">
      <c r="B513" s="5"/>
      <c r="E513" s="74"/>
      <c r="H513" s="74"/>
      <c r="J513" s="30"/>
      <c r="L513" s="30"/>
      <c r="N513" s="30"/>
      <c r="P513" s="30"/>
      <c r="S513" s="74"/>
      <c r="V513" s="74"/>
      <c r="Y513" s="74"/>
      <c r="AB513" s="74"/>
      <c r="AE513" s="74"/>
      <c r="AH513" s="74"/>
    </row>
    <row r="514" spans="2:34" ht="12.75" customHeight="1" x14ac:dyDescent="0.25">
      <c r="B514" s="5"/>
      <c r="E514" s="74"/>
      <c r="H514" s="74"/>
      <c r="J514" s="30"/>
      <c r="L514" s="30"/>
      <c r="N514" s="30"/>
      <c r="P514" s="30"/>
      <c r="S514" s="74"/>
      <c r="V514" s="74"/>
      <c r="Y514" s="74"/>
      <c r="AB514" s="74"/>
      <c r="AE514" s="74"/>
      <c r="AH514" s="74"/>
    </row>
    <row r="515" spans="2:34" ht="12.75" customHeight="1" x14ac:dyDescent="0.25">
      <c r="B515" s="5"/>
      <c r="E515" s="74"/>
      <c r="H515" s="74"/>
      <c r="J515" s="30"/>
      <c r="L515" s="30"/>
      <c r="N515" s="30"/>
      <c r="P515" s="30"/>
      <c r="S515" s="74"/>
      <c r="V515" s="74"/>
      <c r="Y515" s="74"/>
      <c r="AB515" s="74"/>
      <c r="AE515" s="74"/>
      <c r="AH515" s="74"/>
    </row>
    <row r="516" spans="2:34" ht="12.75" customHeight="1" x14ac:dyDescent="0.25">
      <c r="B516" s="5"/>
      <c r="E516" s="74"/>
      <c r="H516" s="74"/>
      <c r="J516" s="30"/>
      <c r="L516" s="30"/>
      <c r="N516" s="30"/>
      <c r="P516" s="30"/>
      <c r="S516" s="74"/>
      <c r="V516" s="74"/>
      <c r="Y516" s="74"/>
      <c r="AB516" s="74"/>
      <c r="AE516" s="74"/>
      <c r="AH516" s="74"/>
    </row>
    <row r="517" spans="2:34" ht="12.75" customHeight="1" x14ac:dyDescent="0.25">
      <c r="B517" s="5"/>
      <c r="E517" s="74"/>
      <c r="H517" s="74"/>
      <c r="J517" s="30"/>
      <c r="L517" s="30"/>
      <c r="N517" s="30"/>
      <c r="P517" s="30"/>
      <c r="S517" s="74"/>
      <c r="V517" s="74"/>
      <c r="Y517" s="74"/>
      <c r="AB517" s="74"/>
      <c r="AE517" s="74"/>
      <c r="AH517" s="74"/>
    </row>
    <row r="518" spans="2:34" ht="12.75" customHeight="1" x14ac:dyDescent="0.25">
      <c r="B518" s="5"/>
      <c r="E518" s="74"/>
      <c r="H518" s="74"/>
      <c r="J518" s="30"/>
      <c r="L518" s="30"/>
      <c r="N518" s="30"/>
      <c r="P518" s="30"/>
      <c r="S518" s="74"/>
      <c r="V518" s="74"/>
      <c r="Y518" s="74"/>
      <c r="AB518" s="74"/>
      <c r="AE518" s="74"/>
      <c r="AH518" s="74"/>
    </row>
    <row r="519" spans="2:34" ht="12.75" customHeight="1" x14ac:dyDescent="0.25">
      <c r="B519" s="5"/>
      <c r="E519" s="74"/>
      <c r="H519" s="74"/>
      <c r="J519" s="30"/>
      <c r="L519" s="30"/>
      <c r="N519" s="30"/>
      <c r="P519" s="30"/>
      <c r="S519" s="74"/>
      <c r="V519" s="74"/>
      <c r="Y519" s="74"/>
      <c r="AB519" s="74"/>
      <c r="AE519" s="74"/>
      <c r="AH519" s="74"/>
    </row>
    <row r="520" spans="2:34" ht="12.75" customHeight="1" x14ac:dyDescent="0.25">
      <c r="B520" s="5"/>
      <c r="E520" s="74"/>
      <c r="H520" s="74"/>
      <c r="J520" s="30"/>
      <c r="L520" s="30"/>
      <c r="N520" s="30"/>
      <c r="P520" s="30"/>
      <c r="S520" s="74"/>
      <c r="V520" s="74"/>
      <c r="Y520" s="74"/>
      <c r="AB520" s="74"/>
      <c r="AE520" s="74"/>
      <c r="AH520" s="74"/>
    </row>
    <row r="521" spans="2:34" ht="12.75" customHeight="1" x14ac:dyDescent="0.25">
      <c r="B521" s="5"/>
      <c r="E521" s="74"/>
      <c r="H521" s="74"/>
      <c r="J521" s="30"/>
      <c r="L521" s="30"/>
      <c r="N521" s="30"/>
      <c r="P521" s="30"/>
      <c r="S521" s="74"/>
      <c r="V521" s="74"/>
      <c r="Y521" s="74"/>
      <c r="AB521" s="74"/>
      <c r="AE521" s="74"/>
      <c r="AH521" s="74"/>
    </row>
    <row r="522" spans="2:34" ht="12.75" customHeight="1" x14ac:dyDescent="0.25">
      <c r="B522" s="5"/>
      <c r="E522" s="74"/>
      <c r="H522" s="74"/>
      <c r="J522" s="30"/>
      <c r="L522" s="30"/>
      <c r="N522" s="30"/>
      <c r="P522" s="30"/>
      <c r="S522" s="74"/>
      <c r="V522" s="74"/>
      <c r="Y522" s="74"/>
      <c r="AB522" s="74"/>
      <c r="AE522" s="74"/>
      <c r="AH522" s="74"/>
    </row>
    <row r="523" spans="2:34" ht="12.75" customHeight="1" x14ac:dyDescent="0.25">
      <c r="B523" s="5"/>
      <c r="E523" s="74"/>
      <c r="H523" s="74"/>
      <c r="J523" s="30"/>
      <c r="L523" s="30"/>
      <c r="N523" s="30"/>
      <c r="P523" s="30"/>
      <c r="S523" s="74"/>
      <c r="V523" s="74"/>
      <c r="Y523" s="74"/>
      <c r="AB523" s="74"/>
      <c r="AE523" s="74"/>
      <c r="AH523" s="74"/>
    </row>
    <row r="524" spans="2:34" ht="12.75" customHeight="1" x14ac:dyDescent="0.25">
      <c r="B524" s="5"/>
      <c r="E524" s="74"/>
      <c r="H524" s="74"/>
      <c r="J524" s="30"/>
      <c r="L524" s="30"/>
      <c r="N524" s="30"/>
      <c r="P524" s="30"/>
      <c r="S524" s="74"/>
      <c r="V524" s="74"/>
      <c r="Y524" s="74"/>
      <c r="AB524" s="74"/>
      <c r="AE524" s="74"/>
      <c r="AH524" s="74"/>
    </row>
    <row r="525" spans="2:34" ht="12.75" customHeight="1" x14ac:dyDescent="0.25">
      <c r="B525" s="5"/>
      <c r="E525" s="74"/>
      <c r="H525" s="74"/>
      <c r="J525" s="30"/>
      <c r="L525" s="30"/>
      <c r="N525" s="30"/>
      <c r="P525" s="30"/>
      <c r="S525" s="74"/>
      <c r="V525" s="74"/>
      <c r="Y525" s="74"/>
      <c r="AB525" s="74"/>
      <c r="AE525" s="74"/>
      <c r="AH525" s="74"/>
    </row>
    <row r="526" spans="2:34" ht="12.75" customHeight="1" x14ac:dyDescent="0.25">
      <c r="B526" s="5"/>
      <c r="E526" s="74"/>
      <c r="H526" s="74"/>
      <c r="J526" s="30"/>
      <c r="L526" s="30"/>
      <c r="N526" s="30"/>
      <c r="P526" s="30"/>
      <c r="S526" s="74"/>
      <c r="V526" s="74"/>
      <c r="Y526" s="74"/>
      <c r="AB526" s="74"/>
      <c r="AE526" s="74"/>
      <c r="AH526" s="74"/>
    </row>
    <row r="527" spans="2:34" ht="12.75" customHeight="1" x14ac:dyDescent="0.25">
      <c r="B527" s="5"/>
      <c r="E527" s="74"/>
      <c r="H527" s="74"/>
      <c r="J527" s="30"/>
      <c r="L527" s="30"/>
      <c r="N527" s="30"/>
      <c r="P527" s="30"/>
      <c r="S527" s="74"/>
      <c r="V527" s="74"/>
      <c r="Y527" s="74"/>
      <c r="AB527" s="74"/>
      <c r="AE527" s="74"/>
      <c r="AH527" s="74"/>
    </row>
    <row r="528" spans="2:34" ht="12.75" customHeight="1" x14ac:dyDescent="0.25">
      <c r="B528" s="5"/>
      <c r="E528" s="74"/>
      <c r="H528" s="74"/>
      <c r="J528" s="30"/>
      <c r="L528" s="30"/>
      <c r="N528" s="30"/>
      <c r="P528" s="30"/>
      <c r="S528" s="74"/>
      <c r="V528" s="74"/>
      <c r="Y528" s="74"/>
      <c r="AB528" s="74"/>
      <c r="AE528" s="74"/>
      <c r="AH528" s="74"/>
    </row>
    <row r="529" spans="2:34" ht="12.75" customHeight="1" x14ac:dyDescent="0.25">
      <c r="B529" s="5"/>
      <c r="E529" s="74"/>
      <c r="H529" s="74"/>
      <c r="J529" s="30"/>
      <c r="L529" s="30"/>
      <c r="N529" s="30"/>
      <c r="P529" s="30"/>
      <c r="S529" s="74"/>
      <c r="V529" s="74"/>
      <c r="Y529" s="74"/>
      <c r="AB529" s="74"/>
      <c r="AE529" s="74"/>
      <c r="AH529" s="74"/>
    </row>
    <row r="530" spans="2:34" ht="12.75" customHeight="1" x14ac:dyDescent="0.25">
      <c r="B530" s="5"/>
      <c r="E530" s="74"/>
      <c r="H530" s="74"/>
      <c r="J530" s="30"/>
      <c r="L530" s="30"/>
      <c r="N530" s="30"/>
      <c r="P530" s="30"/>
      <c r="S530" s="74"/>
      <c r="V530" s="74"/>
      <c r="Y530" s="74"/>
      <c r="AB530" s="74"/>
      <c r="AE530" s="74"/>
      <c r="AH530" s="74"/>
    </row>
    <row r="531" spans="2:34" ht="12.75" customHeight="1" x14ac:dyDescent="0.25">
      <c r="B531" s="5"/>
      <c r="E531" s="74"/>
      <c r="H531" s="74"/>
      <c r="J531" s="30"/>
      <c r="L531" s="30"/>
      <c r="N531" s="30"/>
      <c r="P531" s="30"/>
      <c r="S531" s="74"/>
      <c r="V531" s="74"/>
      <c r="Y531" s="74"/>
      <c r="AB531" s="74"/>
      <c r="AE531" s="74"/>
      <c r="AH531" s="74"/>
    </row>
    <row r="532" spans="2:34" ht="12.75" customHeight="1" x14ac:dyDescent="0.25">
      <c r="B532" s="5"/>
      <c r="E532" s="74"/>
      <c r="H532" s="74"/>
      <c r="J532" s="30"/>
      <c r="L532" s="30"/>
      <c r="N532" s="30"/>
      <c r="P532" s="30"/>
      <c r="S532" s="74"/>
      <c r="V532" s="74"/>
      <c r="Y532" s="74"/>
      <c r="AB532" s="74"/>
      <c r="AE532" s="74"/>
      <c r="AH532" s="74"/>
    </row>
    <row r="533" spans="2:34" ht="12.75" customHeight="1" x14ac:dyDescent="0.25">
      <c r="B533" s="5"/>
      <c r="E533" s="74"/>
      <c r="H533" s="74"/>
      <c r="J533" s="30"/>
      <c r="L533" s="30"/>
      <c r="N533" s="30"/>
      <c r="P533" s="30"/>
      <c r="S533" s="74"/>
      <c r="V533" s="74"/>
      <c r="Y533" s="74"/>
      <c r="AB533" s="74"/>
      <c r="AE533" s="74"/>
      <c r="AH533" s="74"/>
    </row>
    <row r="534" spans="2:34" ht="12.75" customHeight="1" x14ac:dyDescent="0.25">
      <c r="B534" s="5"/>
      <c r="E534" s="74"/>
      <c r="H534" s="74"/>
      <c r="J534" s="30"/>
      <c r="L534" s="30"/>
      <c r="N534" s="30"/>
      <c r="P534" s="30"/>
      <c r="S534" s="74"/>
      <c r="V534" s="74"/>
      <c r="Y534" s="74"/>
      <c r="AB534" s="74"/>
      <c r="AE534" s="74"/>
      <c r="AH534" s="74"/>
    </row>
    <row r="535" spans="2:34" ht="12.75" customHeight="1" x14ac:dyDescent="0.25">
      <c r="B535" s="5"/>
      <c r="E535" s="74"/>
      <c r="H535" s="74"/>
      <c r="J535" s="30"/>
      <c r="L535" s="30"/>
      <c r="N535" s="30"/>
      <c r="P535" s="30"/>
      <c r="S535" s="74"/>
      <c r="V535" s="74"/>
      <c r="Y535" s="74"/>
      <c r="AB535" s="74"/>
      <c r="AE535" s="74"/>
      <c r="AH535" s="74"/>
    </row>
    <row r="536" spans="2:34" ht="12.75" customHeight="1" x14ac:dyDescent="0.25">
      <c r="B536" s="5"/>
      <c r="E536" s="74"/>
      <c r="H536" s="74"/>
      <c r="J536" s="30"/>
      <c r="L536" s="30"/>
      <c r="N536" s="30"/>
      <c r="P536" s="30"/>
      <c r="S536" s="74"/>
      <c r="V536" s="74"/>
      <c r="Y536" s="74"/>
      <c r="AB536" s="74"/>
      <c r="AE536" s="74"/>
      <c r="AH536" s="74"/>
    </row>
    <row r="537" spans="2:34" ht="12.75" customHeight="1" x14ac:dyDescent="0.25">
      <c r="B537" s="5"/>
      <c r="E537" s="74"/>
      <c r="H537" s="74"/>
      <c r="J537" s="30"/>
      <c r="L537" s="30"/>
      <c r="N537" s="30"/>
      <c r="P537" s="30"/>
      <c r="S537" s="74"/>
      <c r="V537" s="74"/>
      <c r="Y537" s="74"/>
      <c r="AB537" s="74"/>
      <c r="AE537" s="74"/>
      <c r="AH537" s="74"/>
    </row>
    <row r="538" spans="2:34" ht="12.75" customHeight="1" x14ac:dyDescent="0.25">
      <c r="B538" s="5"/>
      <c r="E538" s="74"/>
      <c r="H538" s="74"/>
      <c r="J538" s="30"/>
      <c r="L538" s="30"/>
      <c r="N538" s="30"/>
      <c r="P538" s="30"/>
      <c r="S538" s="74"/>
      <c r="V538" s="74"/>
      <c r="Y538" s="74"/>
      <c r="AB538" s="74"/>
      <c r="AE538" s="74"/>
      <c r="AH538" s="74"/>
    </row>
    <row r="539" spans="2:34" ht="12.75" customHeight="1" x14ac:dyDescent="0.25">
      <c r="B539" s="5"/>
      <c r="E539" s="74"/>
      <c r="H539" s="74"/>
      <c r="J539" s="30"/>
      <c r="L539" s="30"/>
      <c r="N539" s="30"/>
      <c r="P539" s="30"/>
      <c r="S539" s="74"/>
      <c r="V539" s="74"/>
      <c r="Y539" s="74"/>
      <c r="AB539" s="74"/>
      <c r="AE539" s="74"/>
      <c r="AH539" s="74"/>
    </row>
    <row r="540" spans="2:34" ht="12.75" customHeight="1" x14ac:dyDescent="0.25">
      <c r="B540" s="5"/>
      <c r="E540" s="74"/>
      <c r="H540" s="74"/>
      <c r="J540" s="30"/>
      <c r="L540" s="30"/>
      <c r="N540" s="30"/>
      <c r="P540" s="30"/>
      <c r="S540" s="74"/>
      <c r="V540" s="74"/>
      <c r="Y540" s="74"/>
      <c r="AB540" s="74"/>
      <c r="AE540" s="74"/>
      <c r="AH540" s="74"/>
    </row>
    <row r="541" spans="2:34" ht="12.75" customHeight="1" x14ac:dyDescent="0.25">
      <c r="B541" s="5"/>
      <c r="E541" s="74"/>
      <c r="H541" s="74"/>
      <c r="J541" s="30"/>
      <c r="L541" s="30"/>
      <c r="N541" s="30"/>
      <c r="P541" s="30"/>
      <c r="S541" s="74"/>
      <c r="V541" s="74"/>
      <c r="Y541" s="74"/>
      <c r="AB541" s="74"/>
      <c r="AE541" s="74"/>
      <c r="AH541" s="74"/>
    </row>
    <row r="542" spans="2:34" ht="12.75" customHeight="1" x14ac:dyDescent="0.25">
      <c r="B542" s="5"/>
      <c r="E542" s="74"/>
      <c r="H542" s="74"/>
      <c r="J542" s="30"/>
      <c r="L542" s="30"/>
      <c r="N542" s="30"/>
      <c r="P542" s="30"/>
      <c r="S542" s="74"/>
      <c r="V542" s="74"/>
      <c r="Y542" s="74"/>
      <c r="AB542" s="74"/>
      <c r="AE542" s="74"/>
      <c r="AH542" s="74"/>
    </row>
    <row r="543" spans="2:34" ht="12.75" customHeight="1" x14ac:dyDescent="0.25">
      <c r="B543" s="5"/>
      <c r="E543" s="74"/>
      <c r="H543" s="74"/>
      <c r="J543" s="30"/>
      <c r="L543" s="30"/>
      <c r="N543" s="30"/>
      <c r="P543" s="30"/>
      <c r="S543" s="74"/>
      <c r="V543" s="74"/>
      <c r="Y543" s="74"/>
      <c r="AB543" s="74"/>
      <c r="AE543" s="74"/>
      <c r="AH543" s="74"/>
    </row>
    <row r="544" spans="2:34" ht="12.75" customHeight="1" x14ac:dyDescent="0.25">
      <c r="B544" s="5"/>
      <c r="E544" s="74"/>
      <c r="H544" s="74"/>
      <c r="J544" s="30"/>
      <c r="L544" s="30"/>
      <c r="N544" s="30"/>
      <c r="P544" s="30"/>
      <c r="S544" s="74"/>
      <c r="V544" s="74"/>
      <c r="Y544" s="74"/>
      <c r="AB544" s="74"/>
      <c r="AE544" s="74"/>
      <c r="AH544" s="74"/>
    </row>
    <row r="545" spans="2:34" ht="12.75" customHeight="1" x14ac:dyDescent="0.25">
      <c r="B545" s="5"/>
      <c r="E545" s="74"/>
      <c r="H545" s="74"/>
      <c r="J545" s="30"/>
      <c r="L545" s="30"/>
      <c r="N545" s="30"/>
      <c r="P545" s="30"/>
      <c r="S545" s="74"/>
      <c r="V545" s="74"/>
      <c r="Y545" s="74"/>
      <c r="AB545" s="74"/>
      <c r="AE545" s="74"/>
      <c r="AH545" s="74"/>
    </row>
    <row r="546" spans="2:34" ht="12.75" customHeight="1" x14ac:dyDescent="0.25">
      <c r="B546" s="5"/>
      <c r="E546" s="74"/>
      <c r="H546" s="74"/>
      <c r="J546" s="30"/>
      <c r="L546" s="30"/>
      <c r="N546" s="30"/>
      <c r="P546" s="30"/>
      <c r="S546" s="74"/>
      <c r="V546" s="74"/>
      <c r="Y546" s="74"/>
      <c r="AB546" s="74"/>
      <c r="AE546" s="74"/>
      <c r="AH546" s="74"/>
    </row>
    <row r="547" spans="2:34" ht="12.75" customHeight="1" x14ac:dyDescent="0.25">
      <c r="B547" s="5"/>
      <c r="E547" s="74"/>
      <c r="H547" s="74"/>
      <c r="J547" s="30"/>
      <c r="L547" s="30"/>
      <c r="N547" s="30"/>
      <c r="P547" s="30"/>
      <c r="S547" s="74"/>
      <c r="V547" s="74"/>
      <c r="Y547" s="74"/>
      <c r="AB547" s="74"/>
      <c r="AE547" s="74"/>
      <c r="AH547" s="74"/>
    </row>
    <row r="548" spans="2:34" ht="12.75" customHeight="1" x14ac:dyDescent="0.25">
      <c r="B548" s="5"/>
      <c r="E548" s="74"/>
      <c r="H548" s="74"/>
      <c r="J548" s="30"/>
      <c r="L548" s="30"/>
      <c r="N548" s="30"/>
      <c r="P548" s="30"/>
      <c r="S548" s="74"/>
      <c r="V548" s="74"/>
      <c r="Y548" s="74"/>
      <c r="AB548" s="74"/>
      <c r="AE548" s="74"/>
      <c r="AH548" s="74"/>
    </row>
    <row r="549" spans="2:34" ht="12.75" customHeight="1" x14ac:dyDescent="0.25">
      <c r="B549" s="5"/>
      <c r="E549" s="74"/>
      <c r="H549" s="74"/>
      <c r="J549" s="30"/>
      <c r="L549" s="30"/>
      <c r="N549" s="30"/>
      <c r="P549" s="30"/>
      <c r="S549" s="74"/>
      <c r="V549" s="74"/>
      <c r="Y549" s="74"/>
      <c r="AB549" s="74"/>
      <c r="AE549" s="74"/>
      <c r="AH549" s="74"/>
    </row>
    <row r="550" spans="2:34" ht="12.75" customHeight="1" x14ac:dyDescent="0.25">
      <c r="B550" s="5"/>
      <c r="E550" s="74"/>
      <c r="H550" s="74"/>
      <c r="J550" s="30"/>
      <c r="L550" s="30"/>
      <c r="N550" s="30"/>
      <c r="P550" s="30"/>
      <c r="S550" s="74"/>
      <c r="V550" s="74"/>
      <c r="Y550" s="74"/>
      <c r="AB550" s="74"/>
      <c r="AE550" s="74"/>
      <c r="AH550" s="74"/>
    </row>
    <row r="551" spans="2:34" ht="12.75" customHeight="1" x14ac:dyDescent="0.25">
      <c r="B551" s="5"/>
      <c r="E551" s="74"/>
      <c r="H551" s="74"/>
      <c r="J551" s="30"/>
      <c r="L551" s="30"/>
      <c r="N551" s="30"/>
      <c r="P551" s="30"/>
      <c r="S551" s="74"/>
      <c r="V551" s="74"/>
      <c r="Y551" s="74"/>
      <c r="AB551" s="74"/>
      <c r="AE551" s="74"/>
      <c r="AH551" s="74"/>
    </row>
    <row r="552" spans="2:34" ht="12.75" customHeight="1" x14ac:dyDescent="0.25">
      <c r="B552" s="5"/>
      <c r="E552" s="74"/>
      <c r="H552" s="74"/>
      <c r="J552" s="30"/>
      <c r="L552" s="30"/>
      <c r="N552" s="30"/>
      <c r="P552" s="30"/>
      <c r="S552" s="74"/>
      <c r="V552" s="74"/>
      <c r="Y552" s="74"/>
      <c r="AB552" s="74"/>
      <c r="AE552" s="74"/>
      <c r="AH552" s="74"/>
    </row>
    <row r="553" spans="2:34" ht="12.75" customHeight="1" x14ac:dyDescent="0.25">
      <c r="B553" s="5"/>
      <c r="E553" s="74"/>
      <c r="H553" s="74"/>
      <c r="J553" s="30"/>
      <c r="L553" s="30"/>
      <c r="N553" s="30"/>
      <c r="P553" s="30"/>
      <c r="S553" s="74"/>
      <c r="V553" s="74"/>
      <c r="Y553" s="74"/>
      <c r="AB553" s="74"/>
      <c r="AE553" s="74"/>
      <c r="AH553" s="74"/>
    </row>
    <row r="554" spans="2:34" ht="12.75" customHeight="1" x14ac:dyDescent="0.25">
      <c r="B554" s="5"/>
      <c r="E554" s="74"/>
      <c r="H554" s="74"/>
      <c r="J554" s="30"/>
      <c r="L554" s="30"/>
      <c r="N554" s="30"/>
      <c r="P554" s="30"/>
      <c r="S554" s="74"/>
      <c r="V554" s="74"/>
      <c r="Y554" s="74"/>
      <c r="AB554" s="74"/>
      <c r="AE554" s="74"/>
      <c r="AH554" s="74"/>
    </row>
    <row r="555" spans="2:34" ht="12.75" customHeight="1" x14ac:dyDescent="0.25">
      <c r="B555" s="5"/>
      <c r="E555" s="74"/>
      <c r="H555" s="74"/>
      <c r="J555" s="30"/>
      <c r="L555" s="30"/>
      <c r="N555" s="30"/>
      <c r="P555" s="30"/>
      <c r="S555" s="74"/>
      <c r="V555" s="74"/>
      <c r="Y555" s="74"/>
      <c r="AB555" s="74"/>
      <c r="AE555" s="74"/>
      <c r="AH555" s="74"/>
    </row>
    <row r="556" spans="2:34" ht="12.75" customHeight="1" x14ac:dyDescent="0.25">
      <c r="B556" s="5"/>
      <c r="E556" s="74"/>
      <c r="H556" s="74"/>
      <c r="J556" s="30"/>
      <c r="L556" s="30"/>
      <c r="N556" s="30"/>
      <c r="P556" s="30"/>
      <c r="S556" s="74"/>
      <c r="V556" s="74"/>
      <c r="Y556" s="74"/>
      <c r="AB556" s="74"/>
      <c r="AE556" s="74"/>
      <c r="AH556" s="74"/>
    </row>
    <row r="557" spans="2:34" ht="12.75" customHeight="1" x14ac:dyDescent="0.25">
      <c r="B557" s="5"/>
      <c r="E557" s="74"/>
      <c r="H557" s="74"/>
      <c r="J557" s="30"/>
      <c r="L557" s="30"/>
      <c r="N557" s="30"/>
      <c r="P557" s="30"/>
      <c r="S557" s="74"/>
      <c r="V557" s="74"/>
      <c r="Y557" s="74"/>
      <c r="AB557" s="74"/>
      <c r="AE557" s="74"/>
      <c r="AH557" s="74"/>
    </row>
    <row r="558" spans="2:34" ht="12.75" customHeight="1" x14ac:dyDescent="0.25">
      <c r="B558" s="5"/>
      <c r="E558" s="74"/>
      <c r="H558" s="74"/>
      <c r="J558" s="30"/>
      <c r="L558" s="30"/>
      <c r="N558" s="30"/>
      <c r="P558" s="30"/>
      <c r="S558" s="74"/>
      <c r="V558" s="74"/>
      <c r="Y558" s="74"/>
      <c r="AB558" s="74"/>
      <c r="AE558" s="74"/>
      <c r="AH558" s="74"/>
    </row>
    <row r="559" spans="2:34" ht="12.75" customHeight="1" x14ac:dyDescent="0.25">
      <c r="B559" s="5"/>
      <c r="E559" s="74"/>
      <c r="H559" s="74"/>
      <c r="J559" s="30"/>
      <c r="L559" s="30"/>
      <c r="N559" s="30"/>
      <c r="P559" s="30"/>
      <c r="S559" s="74"/>
      <c r="V559" s="74"/>
      <c r="Y559" s="74"/>
      <c r="AB559" s="74"/>
      <c r="AE559" s="74"/>
      <c r="AH559" s="74"/>
    </row>
    <row r="560" spans="2:34" ht="12.75" customHeight="1" x14ac:dyDescent="0.25">
      <c r="B560" s="5"/>
      <c r="E560" s="74"/>
      <c r="H560" s="74"/>
      <c r="J560" s="30"/>
      <c r="L560" s="30"/>
      <c r="N560" s="30"/>
      <c r="P560" s="30"/>
      <c r="S560" s="74"/>
      <c r="V560" s="74"/>
      <c r="Y560" s="74"/>
      <c r="AB560" s="74"/>
      <c r="AE560" s="74"/>
      <c r="AH560" s="74"/>
    </row>
    <row r="561" spans="2:34" ht="12.75" customHeight="1" x14ac:dyDescent="0.25">
      <c r="B561" s="5"/>
      <c r="E561" s="74"/>
      <c r="H561" s="74"/>
      <c r="J561" s="30"/>
      <c r="L561" s="30"/>
      <c r="N561" s="30"/>
      <c r="P561" s="30"/>
      <c r="S561" s="74"/>
      <c r="V561" s="74"/>
      <c r="Y561" s="74"/>
      <c r="AB561" s="74"/>
      <c r="AE561" s="74"/>
      <c r="AH561" s="74"/>
    </row>
    <row r="562" spans="2:34" ht="12.75" customHeight="1" x14ac:dyDescent="0.25">
      <c r="B562" s="5"/>
      <c r="E562" s="74"/>
      <c r="H562" s="74"/>
      <c r="J562" s="30"/>
      <c r="L562" s="30"/>
      <c r="N562" s="30"/>
      <c r="P562" s="30"/>
      <c r="S562" s="74"/>
      <c r="V562" s="74"/>
      <c r="Y562" s="74"/>
      <c r="AB562" s="74"/>
      <c r="AE562" s="74"/>
      <c r="AH562" s="74"/>
    </row>
    <row r="563" spans="2:34" ht="12.75" customHeight="1" x14ac:dyDescent="0.25">
      <c r="B563" s="5"/>
      <c r="E563" s="74"/>
      <c r="H563" s="74"/>
      <c r="J563" s="30"/>
      <c r="L563" s="30"/>
      <c r="N563" s="30"/>
      <c r="P563" s="30"/>
      <c r="S563" s="74"/>
      <c r="V563" s="74"/>
      <c r="Y563" s="74"/>
      <c r="AB563" s="74"/>
      <c r="AE563" s="74"/>
      <c r="AH563" s="74"/>
    </row>
    <row r="564" spans="2:34" ht="12.75" customHeight="1" x14ac:dyDescent="0.25">
      <c r="B564" s="5"/>
      <c r="E564" s="74"/>
      <c r="H564" s="74"/>
      <c r="J564" s="30"/>
      <c r="L564" s="30"/>
      <c r="N564" s="30"/>
      <c r="P564" s="30"/>
      <c r="S564" s="74"/>
      <c r="V564" s="74"/>
      <c r="Y564" s="74"/>
      <c r="AB564" s="74"/>
      <c r="AE564" s="74"/>
      <c r="AH564" s="74"/>
    </row>
    <row r="565" spans="2:34" ht="12.75" customHeight="1" x14ac:dyDescent="0.25">
      <c r="B565" s="5"/>
      <c r="E565" s="74"/>
      <c r="H565" s="74"/>
      <c r="J565" s="30"/>
      <c r="L565" s="30"/>
      <c r="N565" s="30"/>
      <c r="P565" s="30"/>
      <c r="S565" s="74"/>
      <c r="V565" s="74"/>
      <c r="Y565" s="74"/>
      <c r="AB565" s="74"/>
      <c r="AE565" s="74"/>
      <c r="AH565" s="74"/>
    </row>
    <row r="566" spans="2:34" ht="12.75" customHeight="1" x14ac:dyDescent="0.25">
      <c r="B566" s="5"/>
      <c r="E566" s="74"/>
      <c r="H566" s="74"/>
      <c r="J566" s="30"/>
      <c r="L566" s="30"/>
      <c r="N566" s="30"/>
      <c r="P566" s="30"/>
      <c r="S566" s="74"/>
      <c r="V566" s="74"/>
      <c r="Y566" s="74"/>
      <c r="AB566" s="74"/>
      <c r="AE566" s="74"/>
      <c r="AH566" s="74"/>
    </row>
    <row r="567" spans="2:34" ht="12.75" customHeight="1" x14ac:dyDescent="0.25">
      <c r="B567" s="5"/>
      <c r="E567" s="74"/>
      <c r="H567" s="74"/>
      <c r="J567" s="30"/>
      <c r="L567" s="30"/>
      <c r="N567" s="30"/>
      <c r="P567" s="30"/>
      <c r="S567" s="74"/>
      <c r="V567" s="74"/>
      <c r="Y567" s="74"/>
      <c r="AB567" s="74"/>
      <c r="AE567" s="74"/>
      <c r="AH567" s="74"/>
    </row>
    <row r="568" spans="2:34" ht="12.75" customHeight="1" x14ac:dyDescent="0.25">
      <c r="B568" s="5"/>
      <c r="E568" s="74"/>
      <c r="H568" s="74"/>
      <c r="J568" s="30"/>
      <c r="L568" s="30"/>
      <c r="N568" s="30"/>
      <c r="P568" s="30"/>
      <c r="S568" s="74"/>
      <c r="V568" s="74"/>
      <c r="Y568" s="74"/>
      <c r="AB568" s="74"/>
      <c r="AE568" s="74"/>
      <c r="AH568" s="74"/>
    </row>
    <row r="569" spans="2:34" ht="12.75" customHeight="1" x14ac:dyDescent="0.25">
      <c r="B569" s="5"/>
      <c r="E569" s="74"/>
      <c r="H569" s="74"/>
      <c r="J569" s="30"/>
      <c r="L569" s="30"/>
      <c r="N569" s="30"/>
      <c r="P569" s="30"/>
      <c r="S569" s="74"/>
      <c r="V569" s="74"/>
      <c r="Y569" s="74"/>
      <c r="AB569" s="74"/>
      <c r="AE569" s="74"/>
      <c r="AH569" s="74"/>
    </row>
    <row r="570" spans="2:34" ht="12.75" customHeight="1" x14ac:dyDescent="0.25">
      <c r="B570" s="5"/>
      <c r="E570" s="74"/>
      <c r="H570" s="74"/>
      <c r="J570" s="30"/>
      <c r="L570" s="30"/>
      <c r="N570" s="30"/>
      <c r="P570" s="30"/>
      <c r="S570" s="74"/>
      <c r="V570" s="74"/>
      <c r="Y570" s="74"/>
      <c r="AB570" s="74"/>
      <c r="AE570" s="74"/>
      <c r="AH570" s="74"/>
    </row>
    <row r="571" spans="2:34" ht="12.75" customHeight="1" x14ac:dyDescent="0.25">
      <c r="B571" s="5"/>
      <c r="E571" s="74"/>
      <c r="H571" s="74"/>
      <c r="J571" s="30"/>
      <c r="L571" s="30"/>
      <c r="N571" s="30"/>
      <c r="P571" s="30"/>
      <c r="S571" s="74"/>
      <c r="V571" s="74"/>
      <c r="Y571" s="74"/>
      <c r="AB571" s="74"/>
      <c r="AE571" s="74"/>
      <c r="AH571" s="74"/>
    </row>
    <row r="572" spans="2:34" ht="12.75" customHeight="1" x14ac:dyDescent="0.25">
      <c r="B572" s="5"/>
      <c r="E572" s="74"/>
      <c r="H572" s="74"/>
      <c r="J572" s="30"/>
      <c r="L572" s="30"/>
      <c r="N572" s="30"/>
      <c r="P572" s="30"/>
      <c r="S572" s="74"/>
      <c r="V572" s="74"/>
      <c r="Y572" s="74"/>
      <c r="AB572" s="74"/>
      <c r="AE572" s="74"/>
      <c r="AH572" s="74"/>
    </row>
    <row r="573" spans="2:34" ht="12.75" customHeight="1" x14ac:dyDescent="0.25">
      <c r="B573" s="5"/>
      <c r="E573" s="74"/>
      <c r="H573" s="74"/>
      <c r="J573" s="30"/>
      <c r="L573" s="30"/>
      <c r="N573" s="30"/>
      <c r="P573" s="30"/>
      <c r="S573" s="74"/>
      <c r="V573" s="74"/>
      <c r="Y573" s="74"/>
      <c r="AB573" s="74"/>
      <c r="AE573" s="74"/>
      <c r="AH573" s="74"/>
    </row>
    <row r="574" spans="2:34" ht="12.75" customHeight="1" x14ac:dyDescent="0.25">
      <c r="B574" s="5"/>
      <c r="E574" s="74"/>
      <c r="H574" s="74"/>
      <c r="J574" s="30"/>
      <c r="L574" s="30"/>
      <c r="N574" s="30"/>
      <c r="P574" s="30"/>
      <c r="S574" s="74"/>
      <c r="V574" s="74"/>
      <c r="Y574" s="74"/>
      <c r="AB574" s="74"/>
      <c r="AE574" s="74"/>
      <c r="AH574" s="74"/>
    </row>
    <row r="575" spans="2:34" ht="12.75" customHeight="1" x14ac:dyDescent="0.25">
      <c r="B575" s="5"/>
      <c r="E575" s="74"/>
      <c r="H575" s="74"/>
      <c r="J575" s="30"/>
      <c r="L575" s="30"/>
      <c r="N575" s="30"/>
      <c r="P575" s="30"/>
      <c r="S575" s="74"/>
      <c r="V575" s="74"/>
      <c r="Y575" s="74"/>
      <c r="AB575" s="74"/>
      <c r="AE575" s="74"/>
      <c r="AH575" s="74"/>
    </row>
    <row r="576" spans="2:34" ht="12.75" customHeight="1" x14ac:dyDescent="0.25">
      <c r="B576" s="5"/>
      <c r="E576" s="74"/>
      <c r="H576" s="74"/>
      <c r="J576" s="30"/>
      <c r="L576" s="30"/>
      <c r="N576" s="30"/>
      <c r="P576" s="30"/>
      <c r="S576" s="74"/>
      <c r="V576" s="74"/>
      <c r="Y576" s="74"/>
      <c r="AB576" s="74"/>
      <c r="AE576" s="74"/>
      <c r="AH576" s="74"/>
    </row>
    <row r="577" spans="2:34" ht="12.75" customHeight="1" x14ac:dyDescent="0.25">
      <c r="B577" s="5"/>
      <c r="E577" s="74"/>
      <c r="H577" s="74"/>
      <c r="J577" s="30"/>
      <c r="L577" s="30"/>
      <c r="N577" s="30"/>
      <c r="P577" s="30"/>
      <c r="S577" s="74"/>
      <c r="V577" s="74"/>
      <c r="Y577" s="74"/>
      <c r="AB577" s="74"/>
      <c r="AE577" s="74"/>
      <c r="AH577" s="74"/>
    </row>
    <row r="578" spans="2:34" ht="12.75" customHeight="1" x14ac:dyDescent="0.25">
      <c r="B578" s="5"/>
      <c r="E578" s="74"/>
      <c r="H578" s="74"/>
      <c r="J578" s="30"/>
      <c r="L578" s="30"/>
      <c r="N578" s="30"/>
      <c r="P578" s="30"/>
      <c r="S578" s="74"/>
      <c r="V578" s="74"/>
      <c r="Y578" s="74"/>
      <c r="AB578" s="74"/>
      <c r="AE578" s="74"/>
      <c r="AH578" s="74"/>
    </row>
    <row r="579" spans="2:34" ht="12.75" customHeight="1" x14ac:dyDescent="0.25">
      <c r="B579" s="5"/>
      <c r="E579" s="74"/>
      <c r="H579" s="74"/>
      <c r="J579" s="30"/>
      <c r="L579" s="30"/>
      <c r="N579" s="30"/>
      <c r="P579" s="30"/>
      <c r="S579" s="74"/>
      <c r="V579" s="74"/>
      <c r="Y579" s="74"/>
      <c r="AB579" s="74"/>
      <c r="AE579" s="74"/>
      <c r="AH579" s="74"/>
    </row>
    <row r="580" spans="2:34" ht="12.75" customHeight="1" x14ac:dyDescent="0.25">
      <c r="B580" s="5"/>
      <c r="E580" s="74"/>
      <c r="H580" s="74"/>
      <c r="J580" s="30"/>
      <c r="L580" s="30"/>
      <c r="N580" s="30"/>
      <c r="P580" s="30"/>
      <c r="S580" s="74"/>
      <c r="V580" s="74"/>
      <c r="Y580" s="74"/>
      <c r="AB580" s="74"/>
      <c r="AE580" s="74"/>
      <c r="AH580" s="74"/>
    </row>
    <row r="581" spans="2:34" ht="12.75" customHeight="1" x14ac:dyDescent="0.25">
      <c r="B581" s="5"/>
      <c r="E581" s="74"/>
      <c r="H581" s="74"/>
      <c r="J581" s="30"/>
      <c r="L581" s="30"/>
      <c r="N581" s="30"/>
      <c r="P581" s="30"/>
      <c r="S581" s="74"/>
      <c r="V581" s="74"/>
      <c r="Y581" s="74"/>
      <c r="AB581" s="74"/>
      <c r="AE581" s="74"/>
      <c r="AH581" s="74"/>
    </row>
    <row r="582" spans="2:34" ht="12.75" customHeight="1" x14ac:dyDescent="0.25">
      <c r="B582" s="5"/>
      <c r="E582" s="74"/>
      <c r="H582" s="74"/>
      <c r="J582" s="30"/>
      <c r="L582" s="30"/>
      <c r="N582" s="30"/>
      <c r="P582" s="30"/>
      <c r="S582" s="74"/>
      <c r="V582" s="74"/>
      <c r="Y582" s="74"/>
      <c r="AB582" s="74"/>
      <c r="AE582" s="74"/>
      <c r="AH582" s="74"/>
    </row>
    <row r="583" spans="2:34" ht="12.75" customHeight="1" x14ac:dyDescent="0.25">
      <c r="B583" s="5"/>
      <c r="E583" s="74"/>
      <c r="H583" s="74"/>
      <c r="J583" s="30"/>
      <c r="L583" s="30"/>
      <c r="N583" s="30"/>
      <c r="P583" s="30"/>
      <c r="S583" s="74"/>
      <c r="V583" s="74"/>
      <c r="Y583" s="74"/>
      <c r="AB583" s="74"/>
      <c r="AE583" s="74"/>
      <c r="AH583" s="74"/>
    </row>
    <row r="584" spans="2:34" ht="12.75" customHeight="1" x14ac:dyDescent="0.25">
      <c r="B584" s="5"/>
      <c r="E584" s="74"/>
      <c r="H584" s="74"/>
      <c r="J584" s="30"/>
      <c r="L584" s="30"/>
      <c r="N584" s="30"/>
      <c r="P584" s="30"/>
      <c r="S584" s="74"/>
      <c r="V584" s="74"/>
      <c r="Y584" s="74"/>
      <c r="AB584" s="74"/>
      <c r="AE584" s="74"/>
      <c r="AH584" s="74"/>
    </row>
    <row r="585" spans="2:34" ht="12.75" customHeight="1" x14ac:dyDescent="0.25">
      <c r="B585" s="5"/>
      <c r="E585" s="74"/>
      <c r="H585" s="74"/>
      <c r="J585" s="30"/>
      <c r="L585" s="30"/>
      <c r="N585" s="30"/>
      <c r="P585" s="30"/>
      <c r="S585" s="74"/>
      <c r="V585" s="74"/>
      <c r="Y585" s="74"/>
      <c r="AB585" s="74"/>
      <c r="AE585" s="74"/>
      <c r="AH585" s="74"/>
    </row>
    <row r="586" spans="2:34" ht="12.75" customHeight="1" x14ac:dyDescent="0.25">
      <c r="B586" s="5"/>
      <c r="E586" s="74"/>
      <c r="H586" s="74"/>
      <c r="J586" s="30"/>
      <c r="L586" s="30"/>
      <c r="N586" s="30"/>
      <c r="P586" s="30"/>
      <c r="S586" s="74"/>
      <c r="V586" s="74"/>
      <c r="Y586" s="74"/>
      <c r="AB586" s="74"/>
      <c r="AE586" s="74"/>
      <c r="AH586" s="74"/>
    </row>
    <row r="587" spans="2:34" ht="12.75" customHeight="1" x14ac:dyDescent="0.25">
      <c r="B587" s="5"/>
      <c r="E587" s="74"/>
      <c r="H587" s="74"/>
      <c r="J587" s="30"/>
      <c r="L587" s="30"/>
      <c r="N587" s="30"/>
      <c r="P587" s="30"/>
      <c r="S587" s="74"/>
      <c r="V587" s="74"/>
      <c r="Y587" s="74"/>
      <c r="AB587" s="74"/>
      <c r="AE587" s="74"/>
      <c r="AH587" s="74"/>
    </row>
    <row r="588" spans="2:34" ht="12.75" customHeight="1" x14ac:dyDescent="0.25">
      <c r="B588" s="5"/>
      <c r="E588" s="74"/>
      <c r="H588" s="74"/>
      <c r="J588" s="30"/>
      <c r="L588" s="30"/>
      <c r="N588" s="30"/>
      <c r="P588" s="30"/>
      <c r="S588" s="74"/>
      <c r="V588" s="74"/>
      <c r="Y588" s="74"/>
      <c r="AB588" s="74"/>
      <c r="AE588" s="74"/>
      <c r="AH588" s="74"/>
    </row>
    <row r="589" spans="2:34" ht="12.75" customHeight="1" x14ac:dyDescent="0.25">
      <c r="B589" s="5"/>
      <c r="E589" s="74"/>
      <c r="H589" s="74"/>
      <c r="J589" s="30"/>
      <c r="L589" s="30"/>
      <c r="N589" s="30"/>
      <c r="P589" s="30"/>
      <c r="S589" s="74"/>
      <c r="V589" s="74"/>
      <c r="Y589" s="74"/>
      <c r="AB589" s="74"/>
      <c r="AE589" s="74"/>
      <c r="AH589" s="74"/>
    </row>
    <row r="590" spans="2:34" ht="12.75" customHeight="1" x14ac:dyDescent="0.25">
      <c r="B590" s="5"/>
      <c r="E590" s="74"/>
      <c r="H590" s="74"/>
      <c r="J590" s="30"/>
      <c r="L590" s="30"/>
      <c r="N590" s="30"/>
      <c r="P590" s="30"/>
      <c r="S590" s="74"/>
      <c r="V590" s="74"/>
      <c r="Y590" s="74"/>
      <c r="AB590" s="74"/>
      <c r="AE590" s="74"/>
      <c r="AH590" s="74"/>
    </row>
    <row r="591" spans="2:34" ht="12.75" customHeight="1" x14ac:dyDescent="0.25">
      <c r="B591" s="5"/>
      <c r="E591" s="74"/>
      <c r="H591" s="74"/>
      <c r="J591" s="30"/>
      <c r="L591" s="30"/>
      <c r="N591" s="30"/>
      <c r="P591" s="30"/>
      <c r="S591" s="74"/>
      <c r="V591" s="74"/>
      <c r="Y591" s="74"/>
      <c r="AB591" s="74"/>
      <c r="AE591" s="74"/>
      <c r="AH591" s="74"/>
    </row>
    <row r="592" spans="2:34" ht="12.75" customHeight="1" x14ac:dyDescent="0.25">
      <c r="B592" s="5"/>
      <c r="E592" s="74"/>
      <c r="H592" s="74"/>
      <c r="J592" s="30"/>
      <c r="L592" s="30"/>
      <c r="N592" s="30"/>
      <c r="P592" s="30"/>
      <c r="S592" s="74"/>
      <c r="V592" s="74"/>
      <c r="Y592" s="74"/>
      <c r="AB592" s="74"/>
      <c r="AE592" s="74"/>
      <c r="AH592" s="74"/>
    </row>
    <row r="593" spans="2:34" ht="12.75" customHeight="1" x14ac:dyDescent="0.25">
      <c r="B593" s="5"/>
      <c r="E593" s="74"/>
      <c r="H593" s="74"/>
      <c r="J593" s="30"/>
      <c r="L593" s="30"/>
      <c r="N593" s="30"/>
      <c r="P593" s="30"/>
      <c r="S593" s="74"/>
      <c r="V593" s="74"/>
      <c r="Y593" s="74"/>
      <c r="AB593" s="74"/>
      <c r="AE593" s="74"/>
      <c r="AH593" s="74"/>
    </row>
    <row r="594" spans="2:34" ht="12.75" customHeight="1" x14ac:dyDescent="0.25">
      <c r="B594" s="5"/>
      <c r="E594" s="74"/>
      <c r="H594" s="74"/>
      <c r="J594" s="30"/>
      <c r="L594" s="30"/>
      <c r="N594" s="30"/>
      <c r="P594" s="30"/>
      <c r="S594" s="74"/>
      <c r="V594" s="74"/>
      <c r="Y594" s="74"/>
      <c r="AB594" s="74"/>
      <c r="AE594" s="74"/>
      <c r="AH594" s="74"/>
    </row>
    <row r="595" spans="2:34" ht="12.75" customHeight="1" x14ac:dyDescent="0.25">
      <c r="B595" s="5"/>
      <c r="E595" s="74"/>
      <c r="H595" s="74"/>
      <c r="J595" s="30"/>
      <c r="L595" s="30"/>
      <c r="N595" s="30"/>
      <c r="P595" s="30"/>
      <c r="S595" s="74"/>
      <c r="V595" s="74"/>
      <c r="Y595" s="74"/>
      <c r="AB595" s="74"/>
      <c r="AE595" s="74"/>
      <c r="AH595" s="74"/>
    </row>
    <row r="596" spans="2:34" ht="12.75" customHeight="1" x14ac:dyDescent="0.25">
      <c r="B596" s="5"/>
      <c r="E596" s="74"/>
      <c r="H596" s="74"/>
      <c r="J596" s="30"/>
      <c r="L596" s="30"/>
      <c r="N596" s="30"/>
      <c r="P596" s="30"/>
      <c r="S596" s="74"/>
      <c r="V596" s="74"/>
      <c r="Y596" s="74"/>
      <c r="AB596" s="74"/>
      <c r="AE596" s="74"/>
      <c r="AH596" s="74"/>
    </row>
    <row r="597" spans="2:34" ht="12.75" customHeight="1" x14ac:dyDescent="0.25">
      <c r="B597" s="5"/>
      <c r="E597" s="74"/>
      <c r="H597" s="74"/>
      <c r="J597" s="30"/>
      <c r="L597" s="30"/>
      <c r="N597" s="30"/>
      <c r="P597" s="30"/>
      <c r="S597" s="74"/>
      <c r="V597" s="74"/>
      <c r="Y597" s="74"/>
      <c r="AB597" s="74"/>
      <c r="AE597" s="74"/>
      <c r="AH597" s="74"/>
    </row>
    <row r="598" spans="2:34" ht="12.75" customHeight="1" x14ac:dyDescent="0.25">
      <c r="B598" s="5"/>
      <c r="E598" s="74"/>
      <c r="H598" s="74"/>
      <c r="J598" s="30"/>
      <c r="L598" s="30"/>
      <c r="N598" s="30"/>
      <c r="P598" s="30"/>
      <c r="S598" s="74"/>
      <c r="V598" s="74"/>
      <c r="Y598" s="74"/>
      <c r="AB598" s="74"/>
      <c r="AE598" s="74"/>
      <c r="AH598" s="74"/>
    </row>
    <row r="599" spans="2:34" ht="12.75" customHeight="1" x14ac:dyDescent="0.25">
      <c r="B599" s="5"/>
      <c r="E599" s="74"/>
      <c r="H599" s="74"/>
      <c r="J599" s="30"/>
      <c r="L599" s="30"/>
      <c r="N599" s="30"/>
      <c r="P599" s="30"/>
      <c r="S599" s="74"/>
      <c r="V599" s="74"/>
      <c r="Y599" s="74"/>
      <c r="AB599" s="74"/>
      <c r="AE599" s="74"/>
      <c r="AH599" s="74"/>
    </row>
    <row r="600" spans="2:34" ht="12.75" customHeight="1" x14ac:dyDescent="0.25">
      <c r="B600" s="5"/>
      <c r="E600" s="74"/>
      <c r="H600" s="74"/>
      <c r="J600" s="30"/>
      <c r="L600" s="30"/>
      <c r="N600" s="30"/>
      <c r="P600" s="30"/>
      <c r="S600" s="74"/>
      <c r="V600" s="74"/>
      <c r="Y600" s="74"/>
      <c r="AB600" s="74"/>
      <c r="AE600" s="74"/>
      <c r="AH600" s="74"/>
    </row>
    <row r="601" spans="2:34" ht="12.75" customHeight="1" x14ac:dyDescent="0.25">
      <c r="B601" s="5"/>
      <c r="E601" s="74"/>
      <c r="H601" s="74"/>
      <c r="J601" s="30"/>
      <c r="L601" s="30"/>
      <c r="N601" s="30"/>
      <c r="P601" s="30"/>
      <c r="S601" s="74"/>
      <c r="V601" s="74"/>
      <c r="Y601" s="74"/>
      <c r="AB601" s="74"/>
      <c r="AE601" s="74"/>
      <c r="AH601" s="74"/>
    </row>
    <row r="602" spans="2:34" ht="12.75" customHeight="1" x14ac:dyDescent="0.25">
      <c r="B602" s="5"/>
      <c r="E602" s="74"/>
      <c r="H602" s="74"/>
      <c r="J602" s="30"/>
      <c r="L602" s="30"/>
      <c r="N602" s="30"/>
      <c r="P602" s="30"/>
      <c r="S602" s="74"/>
      <c r="V602" s="74"/>
      <c r="Y602" s="74"/>
      <c r="AB602" s="74"/>
      <c r="AE602" s="74"/>
      <c r="AH602" s="74"/>
    </row>
    <row r="603" spans="2:34" ht="12.75" customHeight="1" x14ac:dyDescent="0.25">
      <c r="B603" s="5"/>
      <c r="E603" s="74"/>
      <c r="H603" s="74"/>
      <c r="J603" s="30"/>
      <c r="L603" s="30"/>
      <c r="N603" s="30"/>
      <c r="P603" s="30"/>
      <c r="S603" s="74"/>
      <c r="V603" s="74"/>
      <c r="Y603" s="74"/>
      <c r="AB603" s="74"/>
      <c r="AE603" s="74"/>
      <c r="AH603" s="74"/>
    </row>
    <row r="604" spans="2:34" ht="12.75" customHeight="1" x14ac:dyDescent="0.25">
      <c r="B604" s="5"/>
      <c r="E604" s="74"/>
      <c r="H604" s="74"/>
      <c r="J604" s="30"/>
      <c r="L604" s="30"/>
      <c r="N604" s="30"/>
      <c r="P604" s="30"/>
      <c r="S604" s="74"/>
      <c r="V604" s="74"/>
      <c r="Y604" s="74"/>
      <c r="AB604" s="74"/>
      <c r="AE604" s="74"/>
      <c r="AH604" s="74"/>
    </row>
    <row r="605" spans="2:34" ht="12.75" customHeight="1" x14ac:dyDescent="0.25">
      <c r="B605" s="5"/>
      <c r="E605" s="74"/>
      <c r="H605" s="74"/>
      <c r="J605" s="30"/>
      <c r="L605" s="30"/>
      <c r="N605" s="30"/>
      <c r="P605" s="30"/>
      <c r="S605" s="74"/>
      <c r="V605" s="74"/>
      <c r="Y605" s="74"/>
      <c r="AB605" s="74"/>
      <c r="AE605" s="74"/>
      <c r="AH605" s="74"/>
    </row>
    <row r="606" spans="2:34" ht="12.75" customHeight="1" x14ac:dyDescent="0.25">
      <c r="B606" s="5"/>
      <c r="E606" s="74"/>
      <c r="H606" s="74"/>
      <c r="J606" s="30"/>
      <c r="L606" s="30"/>
      <c r="N606" s="30"/>
      <c r="P606" s="30"/>
      <c r="S606" s="74"/>
      <c r="V606" s="74"/>
      <c r="Y606" s="74"/>
      <c r="AB606" s="74"/>
      <c r="AE606" s="74"/>
      <c r="AH606" s="74"/>
    </row>
    <row r="607" spans="2:34" ht="12.75" customHeight="1" x14ac:dyDescent="0.25">
      <c r="B607" s="5"/>
      <c r="E607" s="74"/>
      <c r="H607" s="74"/>
      <c r="J607" s="30"/>
      <c r="L607" s="30"/>
      <c r="N607" s="30"/>
      <c r="P607" s="30"/>
      <c r="S607" s="74"/>
      <c r="V607" s="74"/>
      <c r="Y607" s="74"/>
      <c r="AB607" s="74"/>
      <c r="AE607" s="74"/>
      <c r="AH607" s="74"/>
    </row>
    <row r="608" spans="2:34" ht="12.75" customHeight="1" x14ac:dyDescent="0.25">
      <c r="B608" s="5"/>
      <c r="E608" s="74"/>
      <c r="H608" s="74"/>
      <c r="J608" s="30"/>
      <c r="L608" s="30"/>
      <c r="N608" s="30"/>
      <c r="P608" s="30"/>
      <c r="S608" s="74"/>
      <c r="V608" s="74"/>
      <c r="Y608" s="74"/>
      <c r="AB608" s="74"/>
      <c r="AE608" s="74"/>
      <c r="AH608" s="74"/>
    </row>
    <row r="609" spans="2:34" ht="12.75" customHeight="1" x14ac:dyDescent="0.25">
      <c r="B609" s="5"/>
      <c r="E609" s="74"/>
      <c r="H609" s="74"/>
      <c r="J609" s="30"/>
      <c r="L609" s="30"/>
      <c r="N609" s="30"/>
      <c r="P609" s="30"/>
      <c r="S609" s="74"/>
      <c r="V609" s="74"/>
      <c r="Y609" s="74"/>
      <c r="AB609" s="74"/>
      <c r="AE609" s="74"/>
      <c r="AH609" s="74"/>
    </row>
    <row r="610" spans="2:34" ht="12.75" customHeight="1" x14ac:dyDescent="0.25">
      <c r="B610" s="5"/>
      <c r="E610" s="74"/>
      <c r="H610" s="74"/>
      <c r="J610" s="30"/>
      <c r="L610" s="30"/>
      <c r="N610" s="30"/>
      <c r="P610" s="30"/>
      <c r="S610" s="74"/>
      <c r="V610" s="74"/>
      <c r="Y610" s="74"/>
      <c r="AB610" s="74"/>
      <c r="AE610" s="74"/>
      <c r="AH610" s="74"/>
    </row>
    <row r="611" spans="2:34" ht="12.75" customHeight="1" x14ac:dyDescent="0.25">
      <c r="B611" s="5"/>
      <c r="E611" s="74"/>
      <c r="H611" s="74"/>
      <c r="J611" s="30"/>
      <c r="L611" s="30"/>
      <c r="N611" s="30"/>
      <c r="P611" s="30"/>
      <c r="S611" s="74"/>
      <c r="V611" s="74"/>
      <c r="Y611" s="74"/>
      <c r="AB611" s="74"/>
      <c r="AE611" s="74"/>
      <c r="AH611" s="74"/>
    </row>
    <row r="612" spans="2:34" ht="12.75" customHeight="1" x14ac:dyDescent="0.25">
      <c r="B612" s="5"/>
      <c r="E612" s="74"/>
      <c r="H612" s="74"/>
      <c r="J612" s="30"/>
      <c r="L612" s="30"/>
      <c r="N612" s="30"/>
      <c r="P612" s="30"/>
      <c r="S612" s="74"/>
      <c r="V612" s="74"/>
      <c r="Y612" s="74"/>
      <c r="AB612" s="74"/>
      <c r="AE612" s="74"/>
      <c r="AH612" s="74"/>
    </row>
    <row r="613" spans="2:34" ht="12.75" customHeight="1" x14ac:dyDescent="0.25">
      <c r="B613" s="5"/>
      <c r="E613" s="74"/>
      <c r="H613" s="74"/>
      <c r="J613" s="30"/>
      <c r="L613" s="30"/>
      <c r="N613" s="30"/>
      <c r="P613" s="30"/>
      <c r="S613" s="74"/>
      <c r="V613" s="74"/>
      <c r="Y613" s="74"/>
      <c r="AB613" s="74"/>
      <c r="AE613" s="74"/>
      <c r="AH613" s="74"/>
    </row>
    <row r="614" spans="2:34" ht="12.75" customHeight="1" x14ac:dyDescent="0.25">
      <c r="B614" s="5"/>
      <c r="E614" s="74"/>
      <c r="H614" s="74"/>
      <c r="J614" s="30"/>
      <c r="L614" s="30"/>
      <c r="N614" s="30"/>
      <c r="P614" s="30"/>
      <c r="S614" s="74"/>
      <c r="V614" s="74"/>
      <c r="Y614" s="74"/>
      <c r="AB614" s="74"/>
      <c r="AE614" s="74"/>
      <c r="AH614" s="74"/>
    </row>
    <row r="615" spans="2:34" ht="12.75" customHeight="1" x14ac:dyDescent="0.25">
      <c r="B615" s="5"/>
      <c r="E615" s="74"/>
      <c r="H615" s="74"/>
      <c r="J615" s="30"/>
      <c r="L615" s="30"/>
      <c r="N615" s="30"/>
      <c r="P615" s="30"/>
      <c r="S615" s="74"/>
      <c r="V615" s="74"/>
      <c r="Y615" s="74"/>
      <c r="AB615" s="74"/>
      <c r="AE615" s="74"/>
      <c r="AH615" s="74"/>
    </row>
    <row r="616" spans="2:34" ht="12.75" customHeight="1" x14ac:dyDescent="0.25">
      <c r="B616" s="5"/>
      <c r="E616" s="74"/>
      <c r="H616" s="74"/>
      <c r="J616" s="30"/>
      <c r="L616" s="30"/>
      <c r="N616" s="30"/>
      <c r="P616" s="30"/>
      <c r="S616" s="74"/>
      <c r="V616" s="74"/>
      <c r="Y616" s="74"/>
      <c r="AB616" s="74"/>
      <c r="AE616" s="74"/>
      <c r="AH616" s="74"/>
    </row>
    <row r="617" spans="2:34" ht="12.75" customHeight="1" x14ac:dyDescent="0.25">
      <c r="B617" s="5"/>
      <c r="E617" s="74"/>
      <c r="H617" s="74"/>
      <c r="J617" s="30"/>
      <c r="L617" s="30"/>
      <c r="N617" s="30"/>
      <c r="P617" s="30"/>
      <c r="S617" s="74"/>
      <c r="V617" s="74"/>
      <c r="Y617" s="74"/>
      <c r="AB617" s="74"/>
      <c r="AE617" s="74"/>
      <c r="AH617" s="74"/>
    </row>
    <row r="618" spans="2:34" ht="12.75" customHeight="1" x14ac:dyDescent="0.25">
      <c r="B618" s="5"/>
      <c r="E618" s="74"/>
      <c r="H618" s="74"/>
      <c r="J618" s="30"/>
      <c r="L618" s="30"/>
      <c r="N618" s="30"/>
      <c r="P618" s="30"/>
      <c r="S618" s="74"/>
      <c r="V618" s="74"/>
      <c r="Y618" s="74"/>
      <c r="AB618" s="74"/>
      <c r="AE618" s="74"/>
      <c r="AH618" s="74"/>
    </row>
    <row r="619" spans="2:34" ht="12.75" customHeight="1" x14ac:dyDescent="0.25">
      <c r="B619" s="5"/>
      <c r="E619" s="74"/>
      <c r="H619" s="74"/>
      <c r="J619" s="30"/>
      <c r="L619" s="30"/>
      <c r="N619" s="30"/>
      <c r="P619" s="30"/>
      <c r="S619" s="74"/>
      <c r="V619" s="74"/>
      <c r="Y619" s="74"/>
      <c r="AB619" s="74"/>
      <c r="AE619" s="74"/>
      <c r="AH619" s="74"/>
    </row>
    <row r="620" spans="2:34" ht="12.75" customHeight="1" x14ac:dyDescent="0.25">
      <c r="B620" s="5"/>
      <c r="E620" s="74"/>
      <c r="H620" s="74"/>
      <c r="J620" s="30"/>
      <c r="L620" s="30"/>
      <c r="N620" s="30"/>
      <c r="P620" s="30"/>
      <c r="S620" s="74"/>
      <c r="V620" s="74"/>
      <c r="Y620" s="74"/>
      <c r="AB620" s="74"/>
      <c r="AE620" s="74"/>
      <c r="AH620" s="74"/>
    </row>
    <row r="621" spans="2:34" ht="12.75" customHeight="1" x14ac:dyDescent="0.25">
      <c r="B621" s="5"/>
      <c r="E621" s="74"/>
      <c r="H621" s="74"/>
      <c r="J621" s="30"/>
      <c r="L621" s="30"/>
      <c r="N621" s="30"/>
      <c r="P621" s="30"/>
      <c r="S621" s="74"/>
      <c r="V621" s="74"/>
      <c r="Y621" s="74"/>
      <c r="AB621" s="74"/>
      <c r="AE621" s="74"/>
      <c r="AH621" s="74"/>
    </row>
    <row r="622" spans="2:34" ht="12.75" customHeight="1" x14ac:dyDescent="0.25">
      <c r="B622" s="5"/>
      <c r="E622" s="74"/>
      <c r="H622" s="74"/>
      <c r="J622" s="30"/>
      <c r="L622" s="30"/>
      <c r="N622" s="30"/>
      <c r="P622" s="30"/>
      <c r="S622" s="74"/>
      <c r="V622" s="74"/>
      <c r="Y622" s="74"/>
      <c r="AB622" s="74"/>
      <c r="AE622" s="74"/>
      <c r="AH622" s="74"/>
    </row>
    <row r="623" spans="2:34" ht="12.75" customHeight="1" x14ac:dyDescent="0.25">
      <c r="B623" s="5"/>
      <c r="E623" s="74"/>
      <c r="H623" s="74"/>
      <c r="J623" s="30"/>
      <c r="L623" s="30"/>
      <c r="N623" s="30"/>
      <c r="P623" s="30"/>
      <c r="S623" s="74"/>
      <c r="V623" s="74"/>
      <c r="Y623" s="74"/>
      <c r="AB623" s="74"/>
      <c r="AE623" s="74"/>
      <c r="AH623" s="74"/>
    </row>
    <row r="624" spans="2:34" ht="12.75" customHeight="1" x14ac:dyDescent="0.25">
      <c r="B624" s="5"/>
      <c r="E624" s="74"/>
      <c r="H624" s="74"/>
      <c r="J624" s="30"/>
      <c r="L624" s="30"/>
      <c r="N624" s="30"/>
      <c r="P624" s="30"/>
      <c r="S624" s="74"/>
      <c r="V624" s="74"/>
      <c r="Y624" s="74"/>
      <c r="AB624" s="74"/>
      <c r="AE624" s="74"/>
      <c r="AH624" s="74"/>
    </row>
    <row r="625" spans="2:34" ht="12.75" customHeight="1" x14ac:dyDescent="0.25">
      <c r="B625" s="5"/>
      <c r="E625" s="74"/>
      <c r="H625" s="74"/>
      <c r="J625" s="30"/>
      <c r="L625" s="30"/>
      <c r="N625" s="30"/>
      <c r="P625" s="30"/>
      <c r="S625" s="74"/>
      <c r="V625" s="74"/>
      <c r="Y625" s="74"/>
      <c r="AB625" s="74"/>
      <c r="AE625" s="74"/>
      <c r="AH625" s="74"/>
    </row>
    <row r="626" spans="2:34" ht="12.75" customHeight="1" x14ac:dyDescent="0.25">
      <c r="B626" s="5"/>
      <c r="E626" s="74"/>
      <c r="H626" s="74"/>
      <c r="J626" s="30"/>
      <c r="L626" s="30"/>
      <c r="N626" s="30"/>
      <c r="P626" s="30"/>
      <c r="S626" s="74"/>
      <c r="V626" s="74"/>
      <c r="Y626" s="74"/>
      <c r="AB626" s="74"/>
      <c r="AE626" s="74"/>
      <c r="AH626" s="74"/>
    </row>
    <row r="627" spans="2:34" ht="12.75" customHeight="1" x14ac:dyDescent="0.25">
      <c r="B627" s="5"/>
      <c r="E627" s="74"/>
      <c r="H627" s="74"/>
      <c r="J627" s="30"/>
      <c r="L627" s="30"/>
      <c r="N627" s="30"/>
      <c r="P627" s="30"/>
      <c r="S627" s="74"/>
      <c r="V627" s="74"/>
      <c r="Y627" s="74"/>
      <c r="AB627" s="74"/>
      <c r="AE627" s="74"/>
      <c r="AH627" s="74"/>
    </row>
    <row r="628" spans="2:34" ht="12.75" customHeight="1" x14ac:dyDescent="0.25">
      <c r="B628" s="5"/>
      <c r="E628" s="74"/>
      <c r="H628" s="74"/>
      <c r="J628" s="30"/>
      <c r="L628" s="30"/>
      <c r="N628" s="30"/>
      <c r="P628" s="30"/>
      <c r="S628" s="74"/>
      <c r="V628" s="74"/>
      <c r="Y628" s="74"/>
      <c r="AB628" s="74"/>
      <c r="AE628" s="74"/>
      <c r="AH628" s="74"/>
    </row>
    <row r="629" spans="2:34" ht="12.75" customHeight="1" x14ac:dyDescent="0.25">
      <c r="B629" s="5"/>
      <c r="E629" s="74"/>
      <c r="H629" s="74"/>
      <c r="J629" s="30"/>
      <c r="L629" s="30"/>
      <c r="N629" s="30"/>
      <c r="P629" s="30"/>
      <c r="S629" s="74"/>
      <c r="V629" s="74"/>
      <c r="Y629" s="74"/>
      <c r="AB629" s="74"/>
      <c r="AE629" s="74"/>
      <c r="AH629" s="74"/>
    </row>
    <row r="630" spans="2:34" ht="12.75" customHeight="1" x14ac:dyDescent="0.25">
      <c r="B630" s="5"/>
      <c r="E630" s="74"/>
      <c r="H630" s="74"/>
      <c r="J630" s="30"/>
      <c r="L630" s="30"/>
      <c r="N630" s="30"/>
      <c r="P630" s="30"/>
      <c r="S630" s="74"/>
      <c r="V630" s="74"/>
      <c r="Y630" s="74"/>
      <c r="AB630" s="74"/>
      <c r="AE630" s="74"/>
      <c r="AH630" s="74"/>
    </row>
    <row r="631" spans="2:34" ht="12.75" customHeight="1" x14ac:dyDescent="0.25">
      <c r="B631" s="5"/>
      <c r="E631" s="74"/>
      <c r="H631" s="74"/>
      <c r="J631" s="30"/>
      <c r="L631" s="30"/>
      <c r="N631" s="30"/>
      <c r="P631" s="30"/>
      <c r="S631" s="74"/>
      <c r="V631" s="74"/>
      <c r="Y631" s="74"/>
      <c r="AB631" s="74"/>
      <c r="AE631" s="74"/>
      <c r="AH631" s="74"/>
    </row>
    <row r="632" spans="2:34" ht="12.75" customHeight="1" x14ac:dyDescent="0.25">
      <c r="B632" s="5"/>
      <c r="E632" s="74"/>
      <c r="H632" s="74"/>
      <c r="J632" s="30"/>
      <c r="L632" s="30"/>
      <c r="N632" s="30"/>
      <c r="P632" s="30"/>
      <c r="S632" s="74"/>
      <c r="V632" s="74"/>
      <c r="Y632" s="74"/>
      <c r="AB632" s="74"/>
      <c r="AE632" s="74"/>
      <c r="AH632" s="74"/>
    </row>
    <row r="633" spans="2:34" ht="12.75" customHeight="1" x14ac:dyDescent="0.25">
      <c r="B633" s="5"/>
      <c r="E633" s="74"/>
      <c r="H633" s="74"/>
      <c r="J633" s="30"/>
      <c r="L633" s="30"/>
      <c r="N633" s="30"/>
      <c r="P633" s="30"/>
      <c r="S633" s="74"/>
      <c r="V633" s="74"/>
      <c r="Y633" s="74"/>
      <c r="AB633" s="74"/>
      <c r="AE633" s="74"/>
      <c r="AH633" s="74"/>
    </row>
    <row r="634" spans="2:34" ht="12.75" customHeight="1" x14ac:dyDescent="0.25">
      <c r="B634" s="5"/>
      <c r="E634" s="74"/>
      <c r="H634" s="74"/>
      <c r="J634" s="30"/>
      <c r="L634" s="30"/>
      <c r="N634" s="30"/>
      <c r="P634" s="30"/>
      <c r="S634" s="74"/>
      <c r="V634" s="74"/>
      <c r="Y634" s="74"/>
      <c r="AB634" s="74"/>
      <c r="AE634" s="74"/>
      <c r="AH634" s="74"/>
    </row>
    <row r="635" spans="2:34" ht="12.75" customHeight="1" x14ac:dyDescent="0.25">
      <c r="B635" s="5"/>
      <c r="E635" s="74"/>
      <c r="H635" s="74"/>
      <c r="J635" s="30"/>
      <c r="L635" s="30"/>
      <c r="N635" s="30"/>
      <c r="P635" s="30"/>
      <c r="S635" s="74"/>
      <c r="V635" s="74"/>
      <c r="Y635" s="74"/>
      <c r="AB635" s="74"/>
      <c r="AE635" s="74"/>
      <c r="AH635" s="74"/>
    </row>
    <row r="636" spans="2:34" ht="12.75" customHeight="1" x14ac:dyDescent="0.25">
      <c r="B636" s="5"/>
      <c r="E636" s="74"/>
      <c r="H636" s="74"/>
      <c r="J636" s="30"/>
      <c r="L636" s="30"/>
      <c r="N636" s="30"/>
      <c r="P636" s="30"/>
      <c r="S636" s="74"/>
      <c r="V636" s="74"/>
      <c r="Y636" s="74"/>
      <c r="AB636" s="74"/>
      <c r="AE636" s="74"/>
      <c r="AH636" s="74"/>
    </row>
    <row r="637" spans="2:34" ht="12.75" customHeight="1" x14ac:dyDescent="0.25">
      <c r="B637" s="5"/>
      <c r="E637" s="74"/>
      <c r="H637" s="74"/>
      <c r="J637" s="30"/>
      <c r="L637" s="30"/>
      <c r="N637" s="30"/>
      <c r="P637" s="30"/>
      <c r="S637" s="74"/>
      <c r="V637" s="74"/>
      <c r="Y637" s="74"/>
      <c r="AB637" s="74"/>
      <c r="AE637" s="74"/>
      <c r="AH637" s="74"/>
    </row>
    <row r="638" spans="2:34" ht="12.75" customHeight="1" x14ac:dyDescent="0.25">
      <c r="B638" s="5"/>
      <c r="E638" s="74"/>
      <c r="H638" s="74"/>
      <c r="J638" s="30"/>
      <c r="L638" s="30"/>
      <c r="N638" s="30"/>
      <c r="P638" s="30"/>
      <c r="S638" s="74"/>
      <c r="V638" s="74"/>
      <c r="Y638" s="74"/>
      <c r="AB638" s="74"/>
      <c r="AE638" s="74"/>
      <c r="AH638" s="74"/>
    </row>
    <row r="639" spans="2:34" ht="12.75" customHeight="1" x14ac:dyDescent="0.25">
      <c r="B639" s="5"/>
      <c r="E639" s="74"/>
      <c r="H639" s="74"/>
      <c r="J639" s="30"/>
      <c r="L639" s="30"/>
      <c r="N639" s="30"/>
      <c r="P639" s="30"/>
      <c r="S639" s="74"/>
      <c r="V639" s="74"/>
      <c r="Y639" s="74"/>
      <c r="AB639" s="74"/>
      <c r="AE639" s="74"/>
      <c r="AH639" s="74"/>
    </row>
    <row r="640" spans="2:34" ht="12.75" customHeight="1" x14ac:dyDescent="0.25">
      <c r="B640" s="5"/>
      <c r="E640" s="74"/>
      <c r="H640" s="74"/>
      <c r="J640" s="30"/>
      <c r="L640" s="30"/>
      <c r="N640" s="30"/>
      <c r="P640" s="30"/>
      <c r="S640" s="74"/>
      <c r="V640" s="74"/>
      <c r="Y640" s="74"/>
      <c r="AB640" s="74"/>
      <c r="AE640" s="74"/>
      <c r="AH640" s="74"/>
    </row>
    <row r="641" spans="2:34" ht="12.75" customHeight="1" x14ac:dyDescent="0.25">
      <c r="B641" s="5"/>
      <c r="E641" s="74"/>
      <c r="H641" s="74"/>
      <c r="J641" s="30"/>
      <c r="L641" s="30"/>
      <c r="N641" s="30"/>
      <c r="P641" s="30"/>
      <c r="S641" s="74"/>
      <c r="V641" s="74"/>
      <c r="Y641" s="74"/>
      <c r="AB641" s="74"/>
      <c r="AE641" s="74"/>
      <c r="AH641" s="74"/>
    </row>
    <row r="642" spans="2:34" ht="12.75" customHeight="1" x14ac:dyDescent="0.25">
      <c r="B642" s="5"/>
      <c r="E642" s="74"/>
      <c r="H642" s="74"/>
      <c r="J642" s="30"/>
      <c r="L642" s="30"/>
      <c r="N642" s="30"/>
      <c r="P642" s="30"/>
      <c r="S642" s="74"/>
      <c r="V642" s="74"/>
      <c r="Y642" s="74"/>
      <c r="AB642" s="74"/>
      <c r="AE642" s="74"/>
      <c r="AH642" s="74"/>
    </row>
    <row r="643" spans="2:34" ht="12.75" customHeight="1" x14ac:dyDescent="0.25">
      <c r="B643" s="5"/>
      <c r="E643" s="74"/>
      <c r="H643" s="74"/>
      <c r="J643" s="30"/>
      <c r="L643" s="30"/>
      <c r="N643" s="30"/>
      <c r="P643" s="30"/>
      <c r="S643" s="74"/>
      <c r="V643" s="74"/>
      <c r="Y643" s="74"/>
      <c r="AB643" s="74"/>
      <c r="AE643" s="74"/>
      <c r="AH643" s="74"/>
    </row>
    <row r="644" spans="2:34" ht="12.75" customHeight="1" x14ac:dyDescent="0.25">
      <c r="B644" s="5"/>
      <c r="E644" s="74"/>
      <c r="H644" s="74"/>
      <c r="J644" s="30"/>
      <c r="L644" s="30"/>
      <c r="N644" s="30"/>
      <c r="P644" s="30"/>
      <c r="S644" s="74"/>
      <c r="V644" s="74"/>
      <c r="Y644" s="74"/>
      <c r="AB644" s="74"/>
      <c r="AE644" s="74"/>
      <c r="AH644" s="74"/>
    </row>
    <row r="645" spans="2:34" ht="12.75" customHeight="1" x14ac:dyDescent="0.25">
      <c r="B645" s="5"/>
      <c r="E645" s="74"/>
      <c r="H645" s="74"/>
      <c r="J645" s="30"/>
      <c r="L645" s="30"/>
      <c r="N645" s="30"/>
      <c r="P645" s="30"/>
      <c r="S645" s="74"/>
      <c r="V645" s="74"/>
      <c r="Y645" s="74"/>
      <c r="AB645" s="74"/>
      <c r="AE645" s="74"/>
      <c r="AH645" s="74"/>
    </row>
    <row r="646" spans="2:34" ht="12.75" customHeight="1" x14ac:dyDescent="0.25">
      <c r="B646" s="5"/>
      <c r="E646" s="74"/>
      <c r="H646" s="74"/>
      <c r="J646" s="30"/>
      <c r="L646" s="30"/>
      <c r="N646" s="30"/>
      <c r="P646" s="30"/>
      <c r="S646" s="74"/>
      <c r="V646" s="74"/>
      <c r="Y646" s="74"/>
      <c r="AB646" s="74"/>
      <c r="AE646" s="74"/>
      <c r="AH646" s="74"/>
    </row>
    <row r="647" spans="2:34" ht="12.75" customHeight="1" x14ac:dyDescent="0.25">
      <c r="B647" s="5"/>
      <c r="E647" s="74"/>
      <c r="H647" s="74"/>
      <c r="J647" s="30"/>
      <c r="L647" s="30"/>
      <c r="N647" s="30"/>
      <c r="P647" s="30"/>
      <c r="S647" s="74"/>
      <c r="V647" s="74"/>
      <c r="Y647" s="74"/>
      <c r="AB647" s="74"/>
      <c r="AE647" s="74"/>
      <c r="AH647" s="74"/>
    </row>
    <row r="648" spans="2:34" ht="12.75" customHeight="1" x14ac:dyDescent="0.25">
      <c r="B648" s="5"/>
      <c r="E648" s="74"/>
      <c r="H648" s="74"/>
      <c r="J648" s="30"/>
      <c r="L648" s="30"/>
      <c r="N648" s="30"/>
      <c r="P648" s="30"/>
      <c r="S648" s="74"/>
      <c r="V648" s="74"/>
      <c r="Y648" s="74"/>
      <c r="AB648" s="74"/>
      <c r="AE648" s="74"/>
      <c r="AH648" s="74"/>
    </row>
    <row r="649" spans="2:34" ht="12.75" customHeight="1" x14ac:dyDescent="0.25">
      <c r="B649" s="5"/>
      <c r="E649" s="74"/>
      <c r="H649" s="74"/>
      <c r="J649" s="30"/>
      <c r="L649" s="30"/>
      <c r="N649" s="30"/>
      <c r="P649" s="30"/>
      <c r="S649" s="74"/>
      <c r="V649" s="74"/>
      <c r="Y649" s="74"/>
      <c r="AB649" s="74"/>
      <c r="AE649" s="74"/>
      <c r="AH649" s="74"/>
    </row>
    <row r="650" spans="2:34" ht="12.75" customHeight="1" x14ac:dyDescent="0.25">
      <c r="B650" s="5"/>
      <c r="E650" s="74"/>
      <c r="H650" s="74"/>
      <c r="J650" s="30"/>
      <c r="L650" s="30"/>
      <c r="N650" s="30"/>
      <c r="P650" s="30"/>
      <c r="S650" s="74"/>
      <c r="V650" s="74"/>
      <c r="Y650" s="74"/>
      <c r="AB650" s="74"/>
      <c r="AE650" s="74"/>
      <c r="AH650" s="74"/>
    </row>
    <row r="651" spans="2:34" ht="12.75" customHeight="1" x14ac:dyDescent="0.25">
      <c r="B651" s="5"/>
      <c r="E651" s="74"/>
      <c r="H651" s="74"/>
      <c r="J651" s="30"/>
      <c r="L651" s="30"/>
      <c r="N651" s="30"/>
      <c r="P651" s="30"/>
      <c r="S651" s="74"/>
      <c r="V651" s="74"/>
      <c r="Y651" s="74"/>
      <c r="AB651" s="74"/>
      <c r="AE651" s="74"/>
      <c r="AH651" s="74"/>
    </row>
    <row r="652" spans="2:34" ht="12.75" customHeight="1" x14ac:dyDescent="0.25">
      <c r="B652" s="5"/>
      <c r="E652" s="74"/>
      <c r="H652" s="74"/>
      <c r="J652" s="30"/>
      <c r="L652" s="30"/>
      <c r="N652" s="30"/>
      <c r="P652" s="30"/>
      <c r="S652" s="74"/>
      <c r="V652" s="74"/>
      <c r="Y652" s="74"/>
      <c r="AB652" s="74"/>
      <c r="AE652" s="74"/>
      <c r="AH652" s="74"/>
    </row>
    <row r="653" spans="2:34" ht="12.75" customHeight="1" x14ac:dyDescent="0.25">
      <c r="B653" s="5"/>
      <c r="E653" s="74"/>
      <c r="H653" s="74"/>
      <c r="J653" s="30"/>
      <c r="L653" s="30"/>
      <c r="N653" s="30"/>
      <c r="P653" s="30"/>
      <c r="S653" s="74"/>
      <c r="V653" s="74"/>
      <c r="Y653" s="74"/>
      <c r="AB653" s="74"/>
      <c r="AE653" s="74"/>
      <c r="AH653" s="74"/>
    </row>
    <row r="654" spans="2:34" ht="12.75" customHeight="1" x14ac:dyDescent="0.25">
      <c r="B654" s="5"/>
      <c r="E654" s="74"/>
      <c r="H654" s="74"/>
      <c r="J654" s="30"/>
      <c r="L654" s="30"/>
      <c r="N654" s="30"/>
      <c r="P654" s="30"/>
      <c r="S654" s="74"/>
      <c r="V654" s="74"/>
      <c r="Y654" s="74"/>
      <c r="AB654" s="74"/>
      <c r="AE654" s="74"/>
      <c r="AH654" s="74"/>
    </row>
    <row r="655" spans="2:34" ht="12.75" customHeight="1" x14ac:dyDescent="0.25">
      <c r="B655" s="5"/>
      <c r="E655" s="74"/>
      <c r="H655" s="74"/>
      <c r="J655" s="30"/>
      <c r="L655" s="30"/>
      <c r="N655" s="30"/>
      <c r="P655" s="30"/>
      <c r="S655" s="74"/>
      <c r="V655" s="74"/>
      <c r="Y655" s="74"/>
      <c r="AB655" s="74"/>
      <c r="AE655" s="74"/>
      <c r="AH655" s="74"/>
    </row>
    <row r="656" spans="2:34" ht="12.75" customHeight="1" x14ac:dyDescent="0.25">
      <c r="B656" s="5"/>
      <c r="E656" s="74"/>
      <c r="H656" s="74"/>
      <c r="J656" s="30"/>
      <c r="L656" s="30"/>
      <c r="N656" s="30"/>
      <c r="P656" s="30"/>
      <c r="S656" s="74"/>
      <c r="V656" s="74"/>
      <c r="Y656" s="74"/>
      <c r="AB656" s="74"/>
      <c r="AE656" s="74"/>
      <c r="AH656" s="74"/>
    </row>
    <row r="657" spans="2:34" ht="12.75" customHeight="1" x14ac:dyDescent="0.25">
      <c r="B657" s="5"/>
      <c r="E657" s="74"/>
      <c r="H657" s="74"/>
      <c r="J657" s="30"/>
      <c r="L657" s="30"/>
      <c r="N657" s="30"/>
      <c r="P657" s="30"/>
      <c r="S657" s="74"/>
      <c r="V657" s="74"/>
      <c r="Y657" s="74"/>
      <c r="AB657" s="74"/>
      <c r="AE657" s="74"/>
      <c r="AH657" s="74"/>
    </row>
    <row r="658" spans="2:34" ht="12.75" customHeight="1" x14ac:dyDescent="0.25">
      <c r="B658" s="5"/>
      <c r="E658" s="74"/>
      <c r="H658" s="74"/>
      <c r="J658" s="30"/>
      <c r="L658" s="30"/>
      <c r="N658" s="30"/>
      <c r="P658" s="30"/>
      <c r="S658" s="74"/>
      <c r="V658" s="74"/>
      <c r="Y658" s="74"/>
      <c r="AB658" s="74"/>
      <c r="AE658" s="74"/>
      <c r="AH658" s="74"/>
    </row>
    <row r="659" spans="2:34" ht="12.75" customHeight="1" x14ac:dyDescent="0.25">
      <c r="B659" s="5"/>
      <c r="E659" s="74"/>
      <c r="H659" s="74"/>
      <c r="J659" s="30"/>
      <c r="L659" s="30"/>
      <c r="N659" s="30"/>
      <c r="P659" s="30"/>
      <c r="S659" s="74"/>
      <c r="V659" s="74"/>
      <c r="Y659" s="74"/>
      <c r="AB659" s="74"/>
      <c r="AE659" s="74"/>
      <c r="AH659" s="74"/>
    </row>
    <row r="660" spans="2:34" ht="12.75" customHeight="1" x14ac:dyDescent="0.25">
      <c r="B660" s="5"/>
      <c r="E660" s="74"/>
      <c r="H660" s="74"/>
      <c r="J660" s="30"/>
      <c r="L660" s="30"/>
      <c r="N660" s="30"/>
      <c r="P660" s="30"/>
      <c r="S660" s="74"/>
      <c r="V660" s="74"/>
      <c r="Y660" s="74"/>
      <c r="AB660" s="74"/>
      <c r="AE660" s="74"/>
      <c r="AH660" s="74"/>
    </row>
    <row r="661" spans="2:34" ht="12.75" customHeight="1" x14ac:dyDescent="0.25">
      <c r="B661" s="5"/>
      <c r="E661" s="74"/>
      <c r="H661" s="74"/>
      <c r="J661" s="30"/>
      <c r="L661" s="30"/>
      <c r="N661" s="30"/>
      <c r="P661" s="30"/>
      <c r="S661" s="74"/>
      <c r="V661" s="74"/>
      <c r="Y661" s="74"/>
      <c r="AB661" s="74"/>
      <c r="AE661" s="74"/>
      <c r="AH661" s="74"/>
    </row>
    <row r="662" spans="2:34" ht="12.75" customHeight="1" x14ac:dyDescent="0.25">
      <c r="B662" s="5"/>
      <c r="E662" s="74"/>
      <c r="H662" s="74"/>
      <c r="J662" s="30"/>
      <c r="L662" s="30"/>
      <c r="N662" s="30"/>
      <c r="P662" s="30"/>
      <c r="S662" s="74"/>
      <c r="V662" s="74"/>
      <c r="Y662" s="74"/>
      <c r="AB662" s="74"/>
      <c r="AE662" s="74"/>
      <c r="AH662" s="74"/>
    </row>
    <row r="663" spans="2:34" ht="12.75" customHeight="1" x14ac:dyDescent="0.25">
      <c r="B663" s="5"/>
      <c r="E663" s="74"/>
      <c r="H663" s="74"/>
      <c r="J663" s="30"/>
      <c r="L663" s="30"/>
      <c r="N663" s="30"/>
      <c r="P663" s="30"/>
      <c r="S663" s="74"/>
      <c r="V663" s="74"/>
      <c r="Y663" s="74"/>
      <c r="AB663" s="74"/>
      <c r="AE663" s="74"/>
      <c r="AH663" s="74"/>
    </row>
    <row r="664" spans="2:34" ht="12.75" customHeight="1" x14ac:dyDescent="0.25">
      <c r="B664" s="5"/>
      <c r="E664" s="74"/>
      <c r="H664" s="74"/>
      <c r="J664" s="30"/>
      <c r="L664" s="30"/>
      <c r="N664" s="30"/>
      <c r="P664" s="30"/>
      <c r="S664" s="74"/>
      <c r="V664" s="74"/>
      <c r="Y664" s="74"/>
      <c r="AB664" s="74"/>
      <c r="AE664" s="74"/>
      <c r="AH664" s="74"/>
    </row>
    <row r="665" spans="2:34" ht="12.75" customHeight="1" x14ac:dyDescent="0.25">
      <c r="B665" s="5"/>
      <c r="E665" s="74"/>
      <c r="H665" s="74"/>
      <c r="J665" s="30"/>
      <c r="L665" s="30"/>
      <c r="N665" s="30"/>
      <c r="P665" s="30"/>
      <c r="S665" s="74"/>
      <c r="V665" s="74"/>
      <c r="Y665" s="74"/>
      <c r="AB665" s="74"/>
      <c r="AE665" s="74"/>
      <c r="AH665" s="74"/>
    </row>
    <row r="666" spans="2:34" ht="12.75" customHeight="1" x14ac:dyDescent="0.25">
      <c r="B666" s="5"/>
      <c r="E666" s="74"/>
      <c r="H666" s="74"/>
      <c r="J666" s="30"/>
      <c r="L666" s="30"/>
      <c r="N666" s="30"/>
      <c r="P666" s="30"/>
      <c r="S666" s="74"/>
      <c r="V666" s="74"/>
      <c r="Y666" s="74"/>
      <c r="AB666" s="74"/>
      <c r="AE666" s="74"/>
      <c r="AH666" s="74"/>
    </row>
    <row r="667" spans="2:34" ht="12.75" customHeight="1" x14ac:dyDescent="0.25">
      <c r="B667" s="5"/>
      <c r="E667" s="74"/>
      <c r="H667" s="74"/>
      <c r="J667" s="30"/>
      <c r="L667" s="30"/>
      <c r="N667" s="30"/>
      <c r="P667" s="30"/>
      <c r="S667" s="74"/>
      <c r="V667" s="74"/>
      <c r="Y667" s="74"/>
      <c r="AB667" s="74"/>
      <c r="AE667" s="74"/>
      <c r="AH667" s="74"/>
    </row>
    <row r="668" spans="2:34" ht="12.75" customHeight="1" x14ac:dyDescent="0.25">
      <c r="B668" s="5"/>
      <c r="E668" s="74"/>
      <c r="H668" s="74"/>
      <c r="J668" s="30"/>
      <c r="L668" s="30"/>
      <c r="N668" s="30"/>
      <c r="P668" s="30"/>
      <c r="S668" s="74"/>
      <c r="V668" s="74"/>
      <c r="Y668" s="74"/>
      <c r="AB668" s="74"/>
      <c r="AE668" s="74"/>
      <c r="AH668" s="74"/>
    </row>
    <row r="669" spans="2:34" ht="12.75" customHeight="1" x14ac:dyDescent="0.25">
      <c r="B669" s="5"/>
      <c r="E669" s="74"/>
      <c r="H669" s="74"/>
      <c r="J669" s="30"/>
      <c r="L669" s="30"/>
      <c r="N669" s="30"/>
      <c r="P669" s="30"/>
      <c r="S669" s="74"/>
      <c r="V669" s="74"/>
      <c r="Y669" s="74"/>
      <c r="AB669" s="74"/>
      <c r="AE669" s="74"/>
      <c r="AH669" s="74"/>
    </row>
    <row r="670" spans="2:34" ht="12.75" customHeight="1" x14ac:dyDescent="0.25">
      <c r="B670" s="5"/>
      <c r="E670" s="74"/>
      <c r="H670" s="74"/>
      <c r="J670" s="30"/>
      <c r="L670" s="30"/>
      <c r="N670" s="30"/>
      <c r="P670" s="30"/>
      <c r="S670" s="74"/>
      <c r="V670" s="74"/>
      <c r="Y670" s="74"/>
      <c r="AB670" s="74"/>
      <c r="AE670" s="74"/>
      <c r="AH670" s="74"/>
    </row>
    <row r="671" spans="2:34" ht="12.75" customHeight="1" x14ac:dyDescent="0.25">
      <c r="B671" s="5"/>
      <c r="E671" s="74"/>
      <c r="H671" s="74"/>
      <c r="J671" s="30"/>
      <c r="L671" s="30"/>
      <c r="N671" s="30"/>
      <c r="P671" s="30"/>
      <c r="S671" s="74"/>
      <c r="V671" s="74"/>
      <c r="Y671" s="74"/>
      <c r="AB671" s="74"/>
      <c r="AE671" s="74"/>
      <c r="AH671" s="74"/>
    </row>
    <row r="672" spans="2:34" ht="12.75" customHeight="1" x14ac:dyDescent="0.25">
      <c r="B672" s="5"/>
      <c r="E672" s="74"/>
      <c r="H672" s="74"/>
      <c r="J672" s="30"/>
      <c r="L672" s="30"/>
      <c r="N672" s="30"/>
      <c r="P672" s="30"/>
      <c r="S672" s="74"/>
      <c r="V672" s="74"/>
      <c r="Y672" s="74"/>
      <c r="AB672" s="74"/>
      <c r="AE672" s="74"/>
      <c r="AH672" s="74"/>
    </row>
    <row r="673" spans="2:34" ht="12.75" customHeight="1" x14ac:dyDescent="0.25">
      <c r="B673" s="5"/>
      <c r="E673" s="74"/>
      <c r="H673" s="74"/>
      <c r="J673" s="30"/>
      <c r="L673" s="30"/>
      <c r="N673" s="30"/>
      <c r="P673" s="30"/>
      <c r="S673" s="74"/>
      <c r="V673" s="74"/>
      <c r="Y673" s="74"/>
      <c r="AB673" s="74"/>
      <c r="AE673" s="74"/>
      <c r="AH673" s="74"/>
    </row>
    <row r="674" spans="2:34" ht="12.75" customHeight="1" x14ac:dyDescent="0.25">
      <c r="B674" s="5"/>
      <c r="E674" s="74"/>
      <c r="H674" s="74"/>
      <c r="J674" s="30"/>
      <c r="L674" s="30"/>
      <c r="N674" s="30"/>
      <c r="P674" s="30"/>
      <c r="S674" s="74"/>
      <c r="V674" s="74"/>
      <c r="Y674" s="74"/>
      <c r="AB674" s="74"/>
      <c r="AE674" s="74"/>
      <c r="AH674" s="74"/>
    </row>
    <row r="675" spans="2:34" ht="12.75" customHeight="1" x14ac:dyDescent="0.25">
      <c r="B675" s="5"/>
      <c r="E675" s="74"/>
      <c r="H675" s="74"/>
      <c r="J675" s="30"/>
      <c r="L675" s="30"/>
      <c r="N675" s="30"/>
      <c r="P675" s="30"/>
      <c r="S675" s="74"/>
      <c r="V675" s="74"/>
      <c r="Y675" s="74"/>
      <c r="AB675" s="74"/>
      <c r="AE675" s="74"/>
      <c r="AH675" s="74"/>
    </row>
    <row r="676" spans="2:34" ht="12.75" customHeight="1" x14ac:dyDescent="0.25">
      <c r="B676" s="5"/>
      <c r="E676" s="74"/>
      <c r="H676" s="74"/>
      <c r="J676" s="30"/>
      <c r="L676" s="30"/>
      <c r="N676" s="30"/>
      <c r="P676" s="30"/>
      <c r="S676" s="74"/>
      <c r="V676" s="74"/>
      <c r="Y676" s="74"/>
      <c r="AB676" s="74"/>
      <c r="AE676" s="74"/>
      <c r="AH676" s="74"/>
    </row>
    <row r="677" spans="2:34" ht="12.75" customHeight="1" x14ac:dyDescent="0.25">
      <c r="B677" s="5"/>
      <c r="E677" s="74"/>
      <c r="H677" s="74"/>
      <c r="J677" s="30"/>
      <c r="L677" s="30"/>
      <c r="N677" s="30"/>
      <c r="P677" s="30"/>
      <c r="S677" s="74"/>
      <c r="V677" s="74"/>
      <c r="Y677" s="74"/>
      <c r="AB677" s="74"/>
      <c r="AE677" s="74"/>
      <c r="AH677" s="74"/>
    </row>
    <row r="678" spans="2:34" ht="12.75" customHeight="1" x14ac:dyDescent="0.25">
      <c r="B678" s="5"/>
      <c r="E678" s="74"/>
      <c r="H678" s="74"/>
      <c r="J678" s="30"/>
      <c r="L678" s="30"/>
      <c r="N678" s="30"/>
      <c r="P678" s="30"/>
      <c r="S678" s="74"/>
      <c r="V678" s="74"/>
      <c r="Y678" s="74"/>
      <c r="AB678" s="74"/>
      <c r="AE678" s="74"/>
      <c r="AH678" s="74"/>
    </row>
    <row r="679" spans="2:34" ht="12.75" customHeight="1" x14ac:dyDescent="0.25">
      <c r="B679" s="5"/>
      <c r="E679" s="74"/>
      <c r="H679" s="74"/>
      <c r="J679" s="30"/>
      <c r="L679" s="30"/>
      <c r="N679" s="30"/>
      <c r="P679" s="30"/>
      <c r="S679" s="74"/>
      <c r="V679" s="74"/>
      <c r="Y679" s="74"/>
      <c r="AB679" s="74"/>
      <c r="AE679" s="74"/>
      <c r="AH679" s="74"/>
    </row>
    <row r="680" spans="2:34" ht="12.75" customHeight="1" x14ac:dyDescent="0.25">
      <c r="B680" s="5"/>
      <c r="E680" s="74"/>
      <c r="H680" s="74"/>
      <c r="J680" s="30"/>
      <c r="L680" s="30"/>
      <c r="N680" s="30"/>
      <c r="P680" s="30"/>
      <c r="S680" s="74"/>
      <c r="V680" s="74"/>
      <c r="Y680" s="74"/>
      <c r="AB680" s="74"/>
      <c r="AE680" s="74"/>
      <c r="AH680" s="74"/>
    </row>
    <row r="681" spans="2:34" ht="12.75" customHeight="1" x14ac:dyDescent="0.25">
      <c r="B681" s="5"/>
      <c r="E681" s="74"/>
      <c r="H681" s="74"/>
      <c r="J681" s="30"/>
      <c r="L681" s="30"/>
      <c r="N681" s="30"/>
      <c r="P681" s="30"/>
      <c r="S681" s="74"/>
      <c r="V681" s="74"/>
      <c r="Y681" s="74"/>
      <c r="AB681" s="74"/>
      <c r="AE681" s="74"/>
      <c r="AH681" s="74"/>
    </row>
    <row r="682" spans="2:34" ht="12.75" customHeight="1" x14ac:dyDescent="0.25">
      <c r="B682" s="5"/>
      <c r="E682" s="74"/>
      <c r="H682" s="74"/>
      <c r="J682" s="30"/>
      <c r="L682" s="30"/>
      <c r="N682" s="30"/>
      <c r="P682" s="30"/>
      <c r="S682" s="74"/>
      <c r="V682" s="74"/>
      <c r="Y682" s="74"/>
      <c r="AB682" s="74"/>
      <c r="AE682" s="74"/>
      <c r="AH682" s="74"/>
    </row>
    <row r="683" spans="2:34" ht="12.75" customHeight="1" x14ac:dyDescent="0.25">
      <c r="B683" s="5"/>
      <c r="E683" s="74"/>
      <c r="H683" s="74"/>
      <c r="J683" s="30"/>
      <c r="L683" s="30"/>
      <c r="N683" s="30"/>
      <c r="P683" s="30"/>
      <c r="S683" s="74"/>
      <c r="V683" s="74"/>
      <c r="Y683" s="74"/>
      <c r="AB683" s="74"/>
      <c r="AE683" s="74"/>
      <c r="AH683" s="74"/>
    </row>
    <row r="684" spans="2:34" ht="12.75" customHeight="1" x14ac:dyDescent="0.25">
      <c r="B684" s="5"/>
      <c r="E684" s="74"/>
      <c r="H684" s="74"/>
      <c r="J684" s="30"/>
      <c r="L684" s="30"/>
      <c r="N684" s="30"/>
      <c r="P684" s="30"/>
      <c r="S684" s="74"/>
      <c r="V684" s="74"/>
      <c r="Y684" s="74"/>
      <c r="AB684" s="74"/>
      <c r="AE684" s="74"/>
      <c r="AH684" s="74"/>
    </row>
    <row r="685" spans="2:34" ht="12.75" customHeight="1" x14ac:dyDescent="0.25">
      <c r="B685" s="5"/>
      <c r="E685" s="74"/>
      <c r="H685" s="74"/>
      <c r="J685" s="30"/>
      <c r="L685" s="30"/>
      <c r="N685" s="30"/>
      <c r="P685" s="30"/>
      <c r="S685" s="74"/>
      <c r="V685" s="74"/>
      <c r="Y685" s="74"/>
      <c r="AB685" s="74"/>
      <c r="AE685" s="74"/>
      <c r="AH685" s="74"/>
    </row>
    <row r="686" spans="2:34" ht="12.75" customHeight="1" x14ac:dyDescent="0.25">
      <c r="B686" s="5"/>
      <c r="E686" s="74"/>
      <c r="H686" s="74"/>
      <c r="J686" s="30"/>
      <c r="L686" s="30"/>
      <c r="N686" s="30"/>
      <c r="P686" s="30"/>
      <c r="S686" s="74"/>
      <c r="V686" s="74"/>
      <c r="Y686" s="74"/>
      <c r="AB686" s="74"/>
      <c r="AE686" s="74"/>
      <c r="AH686" s="74"/>
    </row>
    <row r="687" spans="2:34" ht="12.75" customHeight="1" x14ac:dyDescent="0.25">
      <c r="B687" s="5"/>
      <c r="E687" s="74"/>
      <c r="H687" s="74"/>
      <c r="J687" s="30"/>
      <c r="L687" s="30"/>
      <c r="N687" s="30"/>
      <c r="P687" s="30"/>
      <c r="S687" s="74"/>
      <c r="V687" s="74"/>
      <c r="Y687" s="74"/>
      <c r="AB687" s="74"/>
      <c r="AE687" s="74"/>
      <c r="AH687" s="74"/>
    </row>
    <row r="688" spans="2:34" ht="12.75" customHeight="1" x14ac:dyDescent="0.25">
      <c r="B688" s="5"/>
      <c r="E688" s="74"/>
      <c r="H688" s="74"/>
      <c r="J688" s="30"/>
      <c r="L688" s="30"/>
      <c r="N688" s="30"/>
      <c r="P688" s="30"/>
      <c r="S688" s="74"/>
      <c r="V688" s="74"/>
      <c r="Y688" s="74"/>
      <c r="AB688" s="74"/>
      <c r="AE688" s="74"/>
      <c r="AH688" s="74"/>
    </row>
    <row r="689" spans="2:34" ht="12.75" customHeight="1" x14ac:dyDescent="0.25">
      <c r="B689" s="5"/>
      <c r="E689" s="74"/>
      <c r="H689" s="74"/>
      <c r="J689" s="30"/>
      <c r="L689" s="30"/>
      <c r="N689" s="30"/>
      <c r="P689" s="30"/>
      <c r="S689" s="74"/>
      <c r="V689" s="74"/>
      <c r="Y689" s="74"/>
      <c r="AB689" s="74"/>
      <c r="AE689" s="74"/>
      <c r="AH689" s="74"/>
    </row>
    <row r="690" spans="2:34" ht="12.75" customHeight="1" x14ac:dyDescent="0.25">
      <c r="B690" s="5"/>
      <c r="E690" s="74"/>
      <c r="H690" s="74"/>
      <c r="J690" s="30"/>
      <c r="L690" s="30"/>
      <c r="N690" s="30"/>
      <c r="P690" s="30"/>
      <c r="S690" s="74"/>
      <c r="V690" s="74"/>
      <c r="Y690" s="74"/>
      <c r="AB690" s="74"/>
      <c r="AE690" s="74"/>
      <c r="AH690" s="74"/>
    </row>
    <row r="691" spans="2:34" ht="12.75" customHeight="1" x14ac:dyDescent="0.25">
      <c r="B691" s="5"/>
      <c r="E691" s="74"/>
      <c r="H691" s="74"/>
      <c r="J691" s="30"/>
      <c r="L691" s="30"/>
      <c r="N691" s="30"/>
      <c r="P691" s="30"/>
      <c r="S691" s="74"/>
      <c r="V691" s="74"/>
      <c r="Y691" s="74"/>
      <c r="AB691" s="74"/>
      <c r="AE691" s="74"/>
      <c r="AH691" s="74"/>
    </row>
    <row r="692" spans="2:34" ht="12.75" customHeight="1" x14ac:dyDescent="0.25">
      <c r="B692" s="5"/>
      <c r="E692" s="74"/>
      <c r="H692" s="74"/>
      <c r="J692" s="30"/>
      <c r="L692" s="30"/>
      <c r="N692" s="30"/>
      <c r="P692" s="30"/>
      <c r="S692" s="74"/>
      <c r="V692" s="74"/>
      <c r="Y692" s="74"/>
      <c r="AB692" s="74"/>
      <c r="AE692" s="74"/>
      <c r="AH692" s="74"/>
    </row>
    <row r="693" spans="2:34" ht="12.75" customHeight="1" x14ac:dyDescent="0.25">
      <c r="B693" s="5"/>
      <c r="E693" s="74"/>
      <c r="H693" s="74"/>
      <c r="J693" s="30"/>
      <c r="L693" s="30"/>
      <c r="N693" s="30"/>
      <c r="P693" s="30"/>
      <c r="S693" s="74"/>
      <c r="V693" s="74"/>
      <c r="Y693" s="74"/>
      <c r="AB693" s="74"/>
      <c r="AE693" s="74"/>
      <c r="AH693" s="74"/>
    </row>
    <row r="694" spans="2:34" ht="12.75" customHeight="1" x14ac:dyDescent="0.25">
      <c r="B694" s="5"/>
      <c r="E694" s="74"/>
      <c r="H694" s="74"/>
      <c r="J694" s="30"/>
      <c r="L694" s="30"/>
      <c r="N694" s="30"/>
      <c r="P694" s="30"/>
      <c r="S694" s="74"/>
      <c r="V694" s="74"/>
      <c r="Y694" s="74"/>
      <c r="AB694" s="74"/>
      <c r="AE694" s="74"/>
      <c r="AH694" s="74"/>
    </row>
    <row r="695" spans="2:34" ht="12.75" customHeight="1" x14ac:dyDescent="0.25">
      <c r="B695" s="5"/>
      <c r="E695" s="74"/>
      <c r="H695" s="74"/>
      <c r="J695" s="30"/>
      <c r="L695" s="30"/>
      <c r="N695" s="30"/>
      <c r="P695" s="30"/>
      <c r="S695" s="74"/>
      <c r="V695" s="74"/>
      <c r="Y695" s="74"/>
      <c r="AB695" s="74"/>
      <c r="AE695" s="74"/>
      <c r="AH695" s="74"/>
    </row>
    <row r="696" spans="2:34" ht="12.75" customHeight="1" x14ac:dyDescent="0.25">
      <c r="B696" s="5"/>
      <c r="E696" s="74"/>
      <c r="H696" s="74"/>
      <c r="J696" s="30"/>
      <c r="L696" s="30"/>
      <c r="N696" s="30"/>
      <c r="P696" s="30"/>
      <c r="S696" s="74"/>
      <c r="V696" s="74"/>
      <c r="Y696" s="74"/>
      <c r="AB696" s="74"/>
      <c r="AE696" s="74"/>
      <c r="AH696" s="74"/>
    </row>
    <row r="697" spans="2:34" ht="12.75" customHeight="1" x14ac:dyDescent="0.25">
      <c r="B697" s="5"/>
      <c r="E697" s="74"/>
      <c r="H697" s="74"/>
      <c r="J697" s="30"/>
      <c r="L697" s="30"/>
      <c r="N697" s="30"/>
      <c r="P697" s="30"/>
      <c r="S697" s="74"/>
      <c r="V697" s="74"/>
      <c r="Y697" s="74"/>
      <c r="AB697" s="74"/>
      <c r="AE697" s="74"/>
      <c r="AH697" s="74"/>
    </row>
    <row r="698" spans="2:34" ht="12.75" customHeight="1" x14ac:dyDescent="0.25">
      <c r="B698" s="5"/>
      <c r="E698" s="74"/>
      <c r="H698" s="74"/>
      <c r="J698" s="30"/>
      <c r="L698" s="30"/>
      <c r="N698" s="30"/>
      <c r="P698" s="30"/>
      <c r="S698" s="74"/>
      <c r="V698" s="74"/>
      <c r="Y698" s="74"/>
      <c r="AB698" s="74"/>
      <c r="AE698" s="74"/>
      <c r="AH698" s="74"/>
    </row>
    <row r="699" spans="2:34" ht="12.75" customHeight="1" x14ac:dyDescent="0.25">
      <c r="B699" s="5"/>
      <c r="E699" s="74"/>
      <c r="H699" s="74"/>
      <c r="J699" s="30"/>
      <c r="L699" s="30"/>
      <c r="N699" s="30"/>
      <c r="P699" s="30"/>
      <c r="S699" s="74"/>
      <c r="V699" s="74"/>
      <c r="Y699" s="74"/>
      <c r="AB699" s="74"/>
      <c r="AE699" s="74"/>
      <c r="AH699" s="74"/>
    </row>
    <row r="700" spans="2:34" ht="12.75" customHeight="1" x14ac:dyDescent="0.25">
      <c r="B700" s="5"/>
      <c r="E700" s="74"/>
      <c r="H700" s="74"/>
      <c r="J700" s="30"/>
      <c r="L700" s="30"/>
      <c r="N700" s="30"/>
      <c r="P700" s="30"/>
      <c r="S700" s="74"/>
      <c r="V700" s="74"/>
      <c r="Y700" s="74"/>
      <c r="AB700" s="74"/>
      <c r="AE700" s="74"/>
      <c r="AH700" s="74"/>
    </row>
    <row r="701" spans="2:34" ht="12.75" customHeight="1" x14ac:dyDescent="0.25">
      <c r="B701" s="5"/>
      <c r="E701" s="74"/>
      <c r="H701" s="74"/>
      <c r="J701" s="30"/>
      <c r="L701" s="30"/>
      <c r="N701" s="30"/>
      <c r="P701" s="30"/>
      <c r="S701" s="74"/>
      <c r="V701" s="74"/>
      <c r="Y701" s="74"/>
      <c r="AB701" s="74"/>
      <c r="AE701" s="74"/>
      <c r="AH701" s="74"/>
    </row>
    <row r="702" spans="2:34" ht="12.75" customHeight="1" x14ac:dyDescent="0.25">
      <c r="B702" s="5"/>
      <c r="E702" s="74"/>
      <c r="H702" s="74"/>
      <c r="J702" s="30"/>
      <c r="L702" s="30"/>
      <c r="N702" s="30"/>
      <c r="P702" s="30"/>
      <c r="S702" s="74"/>
      <c r="V702" s="74"/>
      <c r="Y702" s="74"/>
      <c r="AB702" s="74"/>
      <c r="AE702" s="74"/>
      <c r="AH702" s="74"/>
    </row>
    <row r="703" spans="2:34" ht="12.75" customHeight="1" x14ac:dyDescent="0.25">
      <c r="B703" s="5"/>
      <c r="E703" s="74"/>
      <c r="H703" s="74"/>
      <c r="J703" s="30"/>
      <c r="L703" s="30"/>
      <c r="N703" s="30"/>
      <c r="P703" s="30"/>
      <c r="S703" s="74"/>
      <c r="V703" s="74"/>
      <c r="Y703" s="74"/>
      <c r="AB703" s="74"/>
      <c r="AE703" s="74"/>
      <c r="AH703" s="74"/>
    </row>
    <row r="704" spans="2:34" ht="12.75" customHeight="1" x14ac:dyDescent="0.25">
      <c r="B704" s="5"/>
      <c r="E704" s="74"/>
      <c r="H704" s="74"/>
      <c r="J704" s="30"/>
      <c r="L704" s="30"/>
      <c r="N704" s="30"/>
      <c r="P704" s="30"/>
      <c r="S704" s="74"/>
      <c r="V704" s="74"/>
      <c r="Y704" s="74"/>
      <c r="AB704" s="74"/>
      <c r="AE704" s="74"/>
      <c r="AH704" s="74"/>
    </row>
    <row r="705" spans="2:34" ht="12.75" customHeight="1" x14ac:dyDescent="0.25">
      <c r="B705" s="5"/>
      <c r="E705" s="74"/>
      <c r="H705" s="74"/>
      <c r="J705" s="30"/>
      <c r="L705" s="30"/>
      <c r="N705" s="30"/>
      <c r="P705" s="30"/>
      <c r="S705" s="74"/>
      <c r="V705" s="74"/>
      <c r="Y705" s="74"/>
      <c r="AB705" s="74"/>
      <c r="AE705" s="74"/>
      <c r="AH705" s="74"/>
    </row>
    <row r="706" spans="2:34" ht="12.75" customHeight="1" x14ac:dyDescent="0.25">
      <c r="B706" s="5"/>
      <c r="E706" s="74"/>
      <c r="H706" s="74"/>
      <c r="J706" s="30"/>
      <c r="L706" s="30"/>
      <c r="N706" s="30"/>
      <c r="P706" s="30"/>
      <c r="S706" s="74"/>
      <c r="V706" s="74"/>
      <c r="Y706" s="74"/>
      <c r="AB706" s="74"/>
      <c r="AE706" s="74"/>
      <c r="AH706" s="74"/>
    </row>
    <row r="707" spans="2:34" ht="12.75" customHeight="1" x14ac:dyDescent="0.25">
      <c r="B707" s="5"/>
      <c r="E707" s="74"/>
      <c r="H707" s="74"/>
      <c r="J707" s="30"/>
      <c r="L707" s="30"/>
      <c r="N707" s="30"/>
      <c r="P707" s="30"/>
      <c r="S707" s="74"/>
      <c r="V707" s="74"/>
      <c r="Y707" s="74"/>
      <c r="AB707" s="74"/>
      <c r="AE707" s="74"/>
      <c r="AH707" s="74"/>
    </row>
    <row r="708" spans="2:34" ht="12.75" customHeight="1" x14ac:dyDescent="0.25">
      <c r="B708" s="5"/>
      <c r="E708" s="74"/>
      <c r="H708" s="74"/>
      <c r="J708" s="30"/>
      <c r="L708" s="30"/>
      <c r="N708" s="30"/>
      <c r="P708" s="30"/>
      <c r="S708" s="74"/>
      <c r="V708" s="74"/>
      <c r="Y708" s="74"/>
      <c r="AB708" s="74"/>
      <c r="AE708" s="74"/>
      <c r="AH708" s="74"/>
    </row>
    <row r="709" spans="2:34" ht="12.75" customHeight="1" x14ac:dyDescent="0.25">
      <c r="B709" s="5"/>
      <c r="E709" s="74"/>
      <c r="H709" s="74"/>
      <c r="J709" s="30"/>
      <c r="L709" s="30"/>
      <c r="N709" s="30"/>
      <c r="P709" s="30"/>
      <c r="S709" s="74"/>
      <c r="V709" s="74"/>
      <c r="Y709" s="74"/>
      <c r="AB709" s="74"/>
      <c r="AE709" s="74"/>
      <c r="AH709" s="74"/>
    </row>
    <row r="710" spans="2:34" ht="12.75" customHeight="1" x14ac:dyDescent="0.25">
      <c r="B710" s="5"/>
      <c r="E710" s="74"/>
      <c r="H710" s="74"/>
      <c r="J710" s="30"/>
      <c r="L710" s="30"/>
      <c r="N710" s="30"/>
      <c r="P710" s="30"/>
      <c r="S710" s="74"/>
      <c r="V710" s="74"/>
      <c r="Y710" s="74"/>
      <c r="AB710" s="74"/>
      <c r="AE710" s="74"/>
      <c r="AH710" s="74"/>
    </row>
    <row r="711" spans="2:34" ht="12.75" customHeight="1" x14ac:dyDescent="0.25">
      <c r="B711" s="5"/>
      <c r="E711" s="74"/>
      <c r="H711" s="74"/>
      <c r="J711" s="30"/>
      <c r="L711" s="30"/>
      <c r="N711" s="30"/>
      <c r="P711" s="30"/>
      <c r="S711" s="74"/>
      <c r="V711" s="74"/>
      <c r="Y711" s="74"/>
      <c r="AB711" s="74"/>
      <c r="AE711" s="74"/>
      <c r="AH711" s="74"/>
    </row>
    <row r="712" spans="2:34" ht="12.75" customHeight="1" x14ac:dyDescent="0.25">
      <c r="B712" s="5"/>
      <c r="E712" s="74"/>
      <c r="H712" s="74"/>
      <c r="J712" s="30"/>
      <c r="L712" s="30"/>
      <c r="N712" s="30"/>
      <c r="P712" s="30"/>
      <c r="S712" s="74"/>
      <c r="V712" s="74"/>
      <c r="Y712" s="74"/>
      <c r="AB712" s="74"/>
      <c r="AE712" s="74"/>
      <c r="AH712" s="74"/>
    </row>
    <row r="713" spans="2:34" ht="12.75" customHeight="1" x14ac:dyDescent="0.25">
      <c r="B713" s="5"/>
      <c r="E713" s="74"/>
      <c r="H713" s="74"/>
      <c r="J713" s="30"/>
      <c r="L713" s="30"/>
      <c r="N713" s="30"/>
      <c r="P713" s="30"/>
      <c r="S713" s="74"/>
      <c r="V713" s="74"/>
      <c r="Y713" s="74"/>
      <c r="AB713" s="74"/>
      <c r="AE713" s="74"/>
      <c r="AH713" s="74"/>
    </row>
    <row r="714" spans="2:34" ht="12.75" customHeight="1" x14ac:dyDescent="0.25">
      <c r="B714" s="5"/>
      <c r="E714" s="74"/>
      <c r="H714" s="74"/>
      <c r="J714" s="30"/>
      <c r="L714" s="30"/>
      <c r="N714" s="30"/>
      <c r="P714" s="30"/>
      <c r="S714" s="74"/>
      <c r="V714" s="74"/>
      <c r="Y714" s="74"/>
      <c r="AB714" s="74"/>
      <c r="AE714" s="74"/>
      <c r="AH714" s="74"/>
    </row>
    <row r="715" spans="2:34" ht="12.75" customHeight="1" x14ac:dyDescent="0.25">
      <c r="B715" s="5"/>
      <c r="E715" s="74"/>
      <c r="H715" s="74"/>
      <c r="J715" s="30"/>
      <c r="L715" s="30"/>
      <c r="N715" s="30"/>
      <c r="P715" s="30"/>
      <c r="S715" s="74"/>
      <c r="V715" s="74"/>
      <c r="Y715" s="74"/>
      <c r="AB715" s="74"/>
      <c r="AE715" s="74"/>
      <c r="AH715" s="74"/>
    </row>
    <row r="716" spans="2:34" ht="12.75" customHeight="1" x14ac:dyDescent="0.25">
      <c r="B716" s="5"/>
      <c r="E716" s="74"/>
      <c r="H716" s="74"/>
      <c r="J716" s="30"/>
      <c r="L716" s="30"/>
      <c r="N716" s="30"/>
      <c r="P716" s="30"/>
      <c r="S716" s="74"/>
      <c r="V716" s="74"/>
      <c r="Y716" s="74"/>
      <c r="AB716" s="74"/>
      <c r="AE716" s="74"/>
      <c r="AH716" s="74"/>
    </row>
    <row r="717" spans="2:34" ht="12.75" customHeight="1" x14ac:dyDescent="0.25">
      <c r="B717" s="5"/>
      <c r="E717" s="74"/>
      <c r="H717" s="74"/>
      <c r="J717" s="30"/>
      <c r="L717" s="30"/>
      <c r="N717" s="30"/>
      <c r="P717" s="30"/>
      <c r="S717" s="74"/>
      <c r="V717" s="74"/>
      <c r="Y717" s="74"/>
      <c r="AB717" s="74"/>
      <c r="AE717" s="74"/>
      <c r="AH717" s="74"/>
    </row>
    <row r="718" spans="2:34" ht="12.75" customHeight="1" x14ac:dyDescent="0.25">
      <c r="B718" s="5"/>
      <c r="E718" s="74"/>
      <c r="H718" s="74"/>
      <c r="J718" s="30"/>
      <c r="L718" s="30"/>
      <c r="N718" s="30"/>
      <c r="P718" s="30"/>
      <c r="S718" s="74"/>
      <c r="V718" s="74"/>
      <c r="Y718" s="74"/>
      <c r="AB718" s="74"/>
      <c r="AE718" s="74"/>
      <c r="AH718" s="74"/>
    </row>
    <row r="719" spans="2:34" ht="12.75" customHeight="1" x14ac:dyDescent="0.25">
      <c r="B719" s="5"/>
      <c r="E719" s="74"/>
      <c r="H719" s="74"/>
      <c r="J719" s="30"/>
      <c r="L719" s="30"/>
      <c r="N719" s="30"/>
      <c r="P719" s="30"/>
      <c r="S719" s="74"/>
      <c r="V719" s="74"/>
      <c r="Y719" s="74"/>
      <c r="AB719" s="74"/>
      <c r="AE719" s="74"/>
      <c r="AH719" s="74"/>
    </row>
    <row r="720" spans="2:34" ht="12.75" customHeight="1" x14ac:dyDescent="0.25">
      <c r="B720" s="5"/>
      <c r="E720" s="74"/>
      <c r="H720" s="74"/>
      <c r="J720" s="30"/>
      <c r="L720" s="30"/>
      <c r="N720" s="30"/>
      <c r="P720" s="30"/>
      <c r="S720" s="74"/>
      <c r="V720" s="74"/>
      <c r="Y720" s="74"/>
      <c r="AB720" s="74"/>
      <c r="AE720" s="74"/>
      <c r="AH720" s="74"/>
    </row>
    <row r="721" spans="2:34" ht="12.75" customHeight="1" x14ac:dyDescent="0.25">
      <c r="B721" s="5"/>
      <c r="E721" s="74"/>
      <c r="H721" s="74"/>
      <c r="J721" s="30"/>
      <c r="L721" s="30"/>
      <c r="N721" s="30"/>
      <c r="P721" s="30"/>
      <c r="S721" s="74"/>
      <c r="V721" s="74"/>
      <c r="Y721" s="74"/>
      <c r="AB721" s="74"/>
      <c r="AE721" s="74"/>
      <c r="AH721" s="74"/>
    </row>
    <row r="722" spans="2:34" ht="12.75" customHeight="1" x14ac:dyDescent="0.25">
      <c r="B722" s="5"/>
      <c r="E722" s="74"/>
      <c r="H722" s="74"/>
      <c r="J722" s="30"/>
      <c r="L722" s="30"/>
      <c r="N722" s="30"/>
      <c r="P722" s="30"/>
      <c r="S722" s="74"/>
      <c r="V722" s="74"/>
      <c r="Y722" s="74"/>
      <c r="AB722" s="74"/>
      <c r="AE722" s="74"/>
      <c r="AH722" s="74"/>
    </row>
    <row r="723" spans="2:34" ht="12.75" customHeight="1" x14ac:dyDescent="0.25">
      <c r="B723" s="5"/>
      <c r="E723" s="74"/>
      <c r="H723" s="74"/>
      <c r="J723" s="30"/>
      <c r="L723" s="30"/>
      <c r="N723" s="30"/>
      <c r="P723" s="30"/>
      <c r="S723" s="74"/>
      <c r="V723" s="74"/>
      <c r="Y723" s="74"/>
      <c r="AB723" s="74"/>
      <c r="AE723" s="74"/>
      <c r="AH723" s="74"/>
    </row>
    <row r="724" spans="2:34" ht="12.75" customHeight="1" x14ac:dyDescent="0.25">
      <c r="B724" s="5"/>
      <c r="E724" s="74"/>
      <c r="H724" s="74"/>
      <c r="J724" s="30"/>
      <c r="L724" s="30"/>
      <c r="N724" s="30"/>
      <c r="P724" s="30"/>
      <c r="S724" s="74"/>
      <c r="V724" s="74"/>
      <c r="Y724" s="74"/>
      <c r="AB724" s="74"/>
      <c r="AE724" s="74"/>
      <c r="AH724" s="74"/>
    </row>
    <row r="725" spans="2:34" ht="12.75" customHeight="1" x14ac:dyDescent="0.25">
      <c r="B725" s="5"/>
      <c r="E725" s="74"/>
      <c r="H725" s="74"/>
      <c r="J725" s="30"/>
      <c r="L725" s="30"/>
      <c r="N725" s="30"/>
      <c r="P725" s="30"/>
      <c r="S725" s="74"/>
      <c r="V725" s="74"/>
      <c r="Y725" s="74"/>
      <c r="AB725" s="74"/>
      <c r="AE725" s="74"/>
      <c r="AH725" s="74"/>
    </row>
    <row r="726" spans="2:34" ht="12.75" customHeight="1" x14ac:dyDescent="0.25">
      <c r="B726" s="5"/>
      <c r="E726" s="74"/>
      <c r="H726" s="74"/>
      <c r="J726" s="30"/>
      <c r="L726" s="30"/>
      <c r="N726" s="30"/>
      <c r="P726" s="30"/>
      <c r="S726" s="74"/>
      <c r="V726" s="74"/>
      <c r="Y726" s="74"/>
      <c r="AB726" s="74"/>
      <c r="AE726" s="74"/>
      <c r="AH726" s="74"/>
    </row>
    <row r="727" spans="2:34" ht="12.75" customHeight="1" x14ac:dyDescent="0.25">
      <c r="B727" s="5"/>
      <c r="E727" s="74"/>
      <c r="H727" s="74"/>
      <c r="J727" s="30"/>
      <c r="L727" s="30"/>
      <c r="N727" s="30"/>
      <c r="P727" s="30"/>
      <c r="S727" s="74"/>
      <c r="V727" s="74"/>
      <c r="Y727" s="74"/>
      <c r="AB727" s="74"/>
      <c r="AE727" s="74"/>
      <c r="AH727" s="74"/>
    </row>
    <row r="728" spans="2:34" ht="12.75" customHeight="1" x14ac:dyDescent="0.25">
      <c r="B728" s="5"/>
      <c r="E728" s="74"/>
      <c r="H728" s="74"/>
      <c r="J728" s="30"/>
      <c r="L728" s="30"/>
      <c r="N728" s="30"/>
      <c r="P728" s="30"/>
      <c r="S728" s="74"/>
      <c r="V728" s="74"/>
      <c r="Y728" s="74"/>
      <c r="AB728" s="74"/>
      <c r="AE728" s="74"/>
      <c r="AH728" s="74"/>
    </row>
    <row r="729" spans="2:34" ht="12.75" customHeight="1" x14ac:dyDescent="0.25">
      <c r="B729" s="5"/>
      <c r="E729" s="74"/>
      <c r="H729" s="74"/>
      <c r="J729" s="30"/>
      <c r="L729" s="30"/>
      <c r="N729" s="30"/>
      <c r="P729" s="30"/>
      <c r="S729" s="74"/>
      <c r="V729" s="74"/>
      <c r="Y729" s="74"/>
      <c r="AB729" s="74"/>
      <c r="AE729" s="74"/>
      <c r="AH729" s="74"/>
    </row>
    <row r="730" spans="2:34" ht="12.75" customHeight="1" x14ac:dyDescent="0.25">
      <c r="B730" s="5"/>
      <c r="E730" s="74"/>
      <c r="H730" s="74"/>
      <c r="J730" s="30"/>
      <c r="L730" s="30"/>
      <c r="N730" s="30"/>
      <c r="P730" s="30"/>
      <c r="S730" s="74"/>
      <c r="V730" s="74"/>
      <c r="Y730" s="74"/>
      <c r="AB730" s="74"/>
      <c r="AE730" s="74"/>
      <c r="AH730" s="74"/>
    </row>
    <row r="731" spans="2:34" ht="12.75" customHeight="1" x14ac:dyDescent="0.25">
      <c r="B731" s="5"/>
      <c r="E731" s="74"/>
      <c r="H731" s="74"/>
      <c r="J731" s="30"/>
      <c r="L731" s="30"/>
      <c r="N731" s="30"/>
      <c r="P731" s="30"/>
      <c r="S731" s="74"/>
      <c r="V731" s="74"/>
      <c r="Y731" s="74"/>
      <c r="AB731" s="74"/>
      <c r="AE731" s="74"/>
      <c r="AH731" s="74"/>
    </row>
    <row r="732" spans="2:34" ht="12.75" customHeight="1" x14ac:dyDescent="0.25">
      <c r="B732" s="5"/>
      <c r="E732" s="74"/>
      <c r="H732" s="74"/>
      <c r="J732" s="30"/>
      <c r="L732" s="30"/>
      <c r="N732" s="30"/>
      <c r="P732" s="30"/>
      <c r="S732" s="74"/>
      <c r="V732" s="74"/>
      <c r="Y732" s="74"/>
      <c r="AB732" s="74"/>
      <c r="AE732" s="74"/>
      <c r="AH732" s="74"/>
    </row>
    <row r="733" spans="2:34" ht="12.75" customHeight="1" x14ac:dyDescent="0.25">
      <c r="B733" s="5"/>
      <c r="E733" s="74"/>
      <c r="H733" s="74"/>
      <c r="J733" s="30"/>
      <c r="L733" s="30"/>
      <c r="N733" s="30"/>
      <c r="P733" s="30"/>
      <c r="S733" s="74"/>
      <c r="V733" s="74"/>
      <c r="Y733" s="74"/>
      <c r="AB733" s="74"/>
      <c r="AE733" s="74"/>
      <c r="AH733" s="74"/>
    </row>
    <row r="734" spans="2:34" ht="12.75" customHeight="1" x14ac:dyDescent="0.25">
      <c r="B734" s="5"/>
      <c r="E734" s="74"/>
      <c r="H734" s="74"/>
      <c r="J734" s="30"/>
      <c r="L734" s="30"/>
      <c r="N734" s="30"/>
      <c r="P734" s="30"/>
      <c r="S734" s="74"/>
      <c r="V734" s="74"/>
      <c r="Y734" s="74"/>
      <c r="AB734" s="74"/>
      <c r="AE734" s="74"/>
      <c r="AH734" s="74"/>
    </row>
    <row r="735" spans="2:34" ht="12.75" customHeight="1" x14ac:dyDescent="0.25">
      <c r="B735" s="5"/>
      <c r="E735" s="74"/>
      <c r="H735" s="74"/>
      <c r="J735" s="30"/>
      <c r="L735" s="30"/>
      <c r="N735" s="30"/>
      <c r="P735" s="30"/>
      <c r="S735" s="74"/>
      <c r="V735" s="74"/>
      <c r="Y735" s="74"/>
      <c r="AB735" s="74"/>
      <c r="AE735" s="74"/>
      <c r="AH735" s="74"/>
    </row>
    <row r="736" spans="2:34" ht="12.75" customHeight="1" x14ac:dyDescent="0.25">
      <c r="B736" s="5"/>
      <c r="E736" s="74"/>
      <c r="H736" s="74"/>
      <c r="J736" s="30"/>
      <c r="L736" s="30"/>
      <c r="N736" s="30"/>
      <c r="P736" s="30"/>
      <c r="S736" s="74"/>
      <c r="V736" s="74"/>
      <c r="Y736" s="74"/>
      <c r="AB736" s="74"/>
      <c r="AE736" s="74"/>
      <c r="AH736" s="74"/>
    </row>
    <row r="737" spans="2:34" ht="12.75" customHeight="1" x14ac:dyDescent="0.25">
      <c r="B737" s="5"/>
      <c r="E737" s="74"/>
      <c r="H737" s="74"/>
      <c r="J737" s="30"/>
      <c r="L737" s="30"/>
      <c r="N737" s="30"/>
      <c r="P737" s="30"/>
      <c r="S737" s="74"/>
      <c r="V737" s="74"/>
      <c r="Y737" s="74"/>
      <c r="AB737" s="74"/>
      <c r="AE737" s="74"/>
      <c r="AH737" s="74"/>
    </row>
    <row r="738" spans="2:34" ht="12.75" customHeight="1" x14ac:dyDescent="0.25">
      <c r="B738" s="5"/>
      <c r="E738" s="74"/>
      <c r="H738" s="74"/>
      <c r="J738" s="30"/>
      <c r="L738" s="30"/>
      <c r="N738" s="30"/>
      <c r="P738" s="30"/>
      <c r="S738" s="74"/>
      <c r="V738" s="74"/>
      <c r="Y738" s="74"/>
      <c r="AB738" s="74"/>
      <c r="AE738" s="74"/>
      <c r="AH738" s="74"/>
    </row>
    <row r="739" spans="2:34" ht="12.75" customHeight="1" x14ac:dyDescent="0.25">
      <c r="B739" s="5"/>
      <c r="E739" s="74"/>
      <c r="H739" s="74"/>
      <c r="J739" s="30"/>
      <c r="L739" s="30"/>
      <c r="N739" s="30"/>
      <c r="P739" s="30"/>
      <c r="S739" s="74"/>
      <c r="V739" s="74"/>
      <c r="Y739" s="74"/>
      <c r="AB739" s="74"/>
      <c r="AE739" s="74"/>
      <c r="AH739" s="74"/>
    </row>
    <row r="740" spans="2:34" ht="12.75" customHeight="1" x14ac:dyDescent="0.25">
      <c r="B740" s="5"/>
      <c r="E740" s="74"/>
      <c r="H740" s="74"/>
      <c r="J740" s="30"/>
      <c r="L740" s="30"/>
      <c r="N740" s="30"/>
      <c r="P740" s="30"/>
      <c r="S740" s="74"/>
      <c r="V740" s="74"/>
      <c r="Y740" s="74"/>
      <c r="AB740" s="74"/>
      <c r="AE740" s="74"/>
      <c r="AH740" s="74"/>
    </row>
    <row r="741" spans="2:34" ht="12.75" customHeight="1" x14ac:dyDescent="0.25">
      <c r="B741" s="5"/>
      <c r="E741" s="74"/>
      <c r="H741" s="74"/>
      <c r="J741" s="30"/>
      <c r="L741" s="30"/>
      <c r="N741" s="30"/>
      <c r="P741" s="30"/>
      <c r="S741" s="74"/>
      <c r="V741" s="74"/>
      <c r="Y741" s="74"/>
      <c r="AB741" s="74"/>
      <c r="AE741" s="74"/>
      <c r="AH741" s="74"/>
    </row>
    <row r="742" spans="2:34" ht="12.75" customHeight="1" x14ac:dyDescent="0.25">
      <c r="B742" s="5"/>
      <c r="E742" s="74"/>
      <c r="H742" s="74"/>
      <c r="J742" s="30"/>
      <c r="L742" s="30"/>
      <c r="N742" s="30"/>
      <c r="P742" s="30"/>
      <c r="S742" s="74"/>
      <c r="V742" s="74"/>
      <c r="Y742" s="74"/>
      <c r="AB742" s="74"/>
      <c r="AE742" s="74"/>
      <c r="AH742" s="74"/>
    </row>
    <row r="743" spans="2:34" ht="12.75" customHeight="1" x14ac:dyDescent="0.25">
      <c r="B743" s="5"/>
      <c r="E743" s="74"/>
      <c r="H743" s="74"/>
      <c r="J743" s="30"/>
      <c r="L743" s="30"/>
      <c r="N743" s="30"/>
      <c r="P743" s="30"/>
      <c r="S743" s="74"/>
      <c r="V743" s="74"/>
      <c r="Y743" s="74"/>
      <c r="AB743" s="74"/>
      <c r="AE743" s="74"/>
      <c r="AH743" s="74"/>
    </row>
    <row r="744" spans="2:34" ht="12.75" customHeight="1" x14ac:dyDescent="0.25">
      <c r="B744" s="5"/>
      <c r="E744" s="74"/>
      <c r="H744" s="74"/>
      <c r="J744" s="30"/>
      <c r="L744" s="30"/>
      <c r="N744" s="30"/>
      <c r="P744" s="30"/>
      <c r="S744" s="74"/>
      <c r="V744" s="74"/>
      <c r="Y744" s="74"/>
      <c r="AB744" s="74"/>
      <c r="AE744" s="74"/>
      <c r="AH744" s="74"/>
    </row>
    <row r="745" spans="2:34" ht="12.75" customHeight="1" x14ac:dyDescent="0.25">
      <c r="B745" s="5"/>
      <c r="E745" s="74"/>
      <c r="H745" s="74"/>
      <c r="J745" s="30"/>
      <c r="L745" s="30"/>
      <c r="N745" s="30"/>
      <c r="P745" s="30"/>
      <c r="S745" s="74"/>
      <c r="V745" s="74"/>
      <c r="Y745" s="74"/>
      <c r="AB745" s="74"/>
      <c r="AE745" s="74"/>
      <c r="AH745" s="74"/>
    </row>
    <row r="746" spans="2:34" ht="12.75" customHeight="1" x14ac:dyDescent="0.25">
      <c r="B746" s="5"/>
      <c r="E746" s="74"/>
      <c r="H746" s="74"/>
      <c r="J746" s="30"/>
      <c r="L746" s="30"/>
      <c r="N746" s="30"/>
      <c r="P746" s="30"/>
      <c r="S746" s="74"/>
      <c r="V746" s="74"/>
      <c r="Y746" s="74"/>
      <c r="AB746" s="74"/>
      <c r="AE746" s="74"/>
      <c r="AH746" s="74"/>
    </row>
    <row r="747" spans="2:34" ht="12.75" customHeight="1" x14ac:dyDescent="0.25">
      <c r="B747" s="5"/>
      <c r="E747" s="74"/>
      <c r="H747" s="74"/>
      <c r="J747" s="30"/>
      <c r="L747" s="30"/>
      <c r="N747" s="30"/>
      <c r="P747" s="30"/>
      <c r="S747" s="74"/>
      <c r="V747" s="74"/>
      <c r="Y747" s="74"/>
      <c r="AB747" s="74"/>
      <c r="AE747" s="74"/>
      <c r="AH747" s="74"/>
    </row>
    <row r="748" spans="2:34" ht="12.75" customHeight="1" x14ac:dyDescent="0.25">
      <c r="B748" s="5"/>
      <c r="E748" s="74"/>
      <c r="H748" s="74"/>
      <c r="J748" s="30"/>
      <c r="L748" s="30"/>
      <c r="N748" s="30"/>
      <c r="P748" s="30"/>
      <c r="S748" s="74"/>
      <c r="V748" s="74"/>
      <c r="Y748" s="74"/>
      <c r="AB748" s="74"/>
      <c r="AE748" s="74"/>
      <c r="AH748" s="74"/>
    </row>
    <row r="749" spans="2:34" ht="12.75" customHeight="1" x14ac:dyDescent="0.25">
      <c r="B749" s="5"/>
      <c r="E749" s="74"/>
      <c r="H749" s="74"/>
      <c r="J749" s="30"/>
      <c r="L749" s="30"/>
      <c r="N749" s="30"/>
      <c r="P749" s="30"/>
      <c r="S749" s="74"/>
      <c r="V749" s="74"/>
      <c r="Y749" s="74"/>
      <c r="AB749" s="74"/>
      <c r="AE749" s="74"/>
      <c r="AH749" s="74"/>
    </row>
    <row r="750" spans="2:34" ht="12.75" customHeight="1" x14ac:dyDescent="0.25">
      <c r="B750" s="5"/>
      <c r="E750" s="74"/>
      <c r="H750" s="74"/>
      <c r="J750" s="30"/>
      <c r="L750" s="30"/>
      <c r="N750" s="30"/>
      <c r="P750" s="30"/>
      <c r="S750" s="74"/>
      <c r="V750" s="74"/>
      <c r="Y750" s="74"/>
      <c r="AB750" s="74"/>
      <c r="AE750" s="74"/>
      <c r="AH750" s="74"/>
    </row>
    <row r="751" spans="2:34" ht="12.75" customHeight="1" x14ac:dyDescent="0.25">
      <c r="B751" s="5"/>
      <c r="E751" s="74"/>
      <c r="H751" s="74"/>
      <c r="J751" s="30"/>
      <c r="L751" s="30"/>
      <c r="N751" s="30"/>
      <c r="P751" s="30"/>
      <c r="S751" s="74"/>
      <c r="V751" s="74"/>
      <c r="Y751" s="74"/>
      <c r="AB751" s="74"/>
      <c r="AE751" s="74"/>
      <c r="AH751" s="74"/>
    </row>
    <row r="752" spans="2:34" ht="12.75" customHeight="1" x14ac:dyDescent="0.25">
      <c r="B752" s="5"/>
      <c r="E752" s="74"/>
      <c r="H752" s="74"/>
      <c r="J752" s="30"/>
      <c r="L752" s="30"/>
      <c r="N752" s="30"/>
      <c r="P752" s="30"/>
      <c r="S752" s="74"/>
      <c r="V752" s="74"/>
      <c r="Y752" s="74"/>
      <c r="AB752" s="74"/>
      <c r="AE752" s="74"/>
      <c r="AH752" s="74"/>
    </row>
    <row r="753" spans="2:34" ht="12.75" customHeight="1" x14ac:dyDescent="0.25">
      <c r="B753" s="5"/>
      <c r="E753" s="74"/>
      <c r="H753" s="74"/>
      <c r="J753" s="30"/>
      <c r="L753" s="30"/>
      <c r="N753" s="30"/>
      <c r="P753" s="30"/>
      <c r="S753" s="74"/>
      <c r="V753" s="74"/>
      <c r="Y753" s="74"/>
      <c r="AB753" s="74"/>
      <c r="AE753" s="74"/>
      <c r="AH753" s="74"/>
    </row>
    <row r="754" spans="2:34" ht="12.75" customHeight="1" x14ac:dyDescent="0.25">
      <c r="B754" s="5"/>
      <c r="E754" s="74"/>
      <c r="H754" s="74"/>
      <c r="J754" s="30"/>
      <c r="L754" s="30"/>
      <c r="N754" s="30"/>
      <c r="P754" s="30"/>
      <c r="S754" s="74"/>
      <c r="V754" s="74"/>
      <c r="Y754" s="74"/>
      <c r="AB754" s="74"/>
      <c r="AE754" s="74"/>
      <c r="AH754" s="74"/>
    </row>
    <row r="755" spans="2:34" ht="12.75" customHeight="1" x14ac:dyDescent="0.25">
      <c r="B755" s="5"/>
      <c r="E755" s="74"/>
      <c r="H755" s="74"/>
      <c r="J755" s="30"/>
      <c r="L755" s="30"/>
      <c r="N755" s="30"/>
      <c r="P755" s="30"/>
      <c r="S755" s="74"/>
      <c r="V755" s="74"/>
      <c r="Y755" s="74"/>
      <c r="AB755" s="74"/>
      <c r="AE755" s="74"/>
      <c r="AH755" s="74"/>
    </row>
    <row r="756" spans="2:34" ht="12.75" customHeight="1" x14ac:dyDescent="0.25">
      <c r="B756" s="5"/>
      <c r="E756" s="74"/>
      <c r="H756" s="74"/>
      <c r="J756" s="30"/>
      <c r="L756" s="30"/>
      <c r="N756" s="30"/>
      <c r="P756" s="30"/>
      <c r="S756" s="74"/>
      <c r="V756" s="74"/>
      <c r="Y756" s="74"/>
      <c r="AB756" s="74"/>
      <c r="AE756" s="74"/>
      <c r="AH756" s="74"/>
    </row>
    <row r="757" spans="2:34" ht="12.75" customHeight="1" x14ac:dyDescent="0.25">
      <c r="B757" s="5"/>
      <c r="E757" s="74"/>
      <c r="H757" s="74"/>
      <c r="J757" s="30"/>
      <c r="L757" s="30"/>
      <c r="N757" s="30"/>
      <c r="P757" s="30"/>
      <c r="S757" s="74"/>
      <c r="V757" s="74"/>
      <c r="Y757" s="74"/>
      <c r="AB757" s="74"/>
      <c r="AE757" s="74"/>
      <c r="AH757" s="74"/>
    </row>
    <row r="758" spans="2:34" ht="12.75" customHeight="1" x14ac:dyDescent="0.25">
      <c r="B758" s="5"/>
      <c r="E758" s="74"/>
      <c r="H758" s="74"/>
      <c r="J758" s="30"/>
      <c r="L758" s="30"/>
      <c r="N758" s="30"/>
      <c r="P758" s="30"/>
      <c r="S758" s="74"/>
      <c r="V758" s="74"/>
      <c r="Y758" s="74"/>
      <c r="AB758" s="74"/>
      <c r="AE758" s="74"/>
      <c r="AH758" s="74"/>
    </row>
    <row r="759" spans="2:34" ht="12.75" customHeight="1" x14ac:dyDescent="0.25">
      <c r="B759" s="5"/>
      <c r="E759" s="74"/>
      <c r="H759" s="74"/>
      <c r="J759" s="30"/>
      <c r="L759" s="30"/>
      <c r="N759" s="30"/>
      <c r="P759" s="30"/>
      <c r="S759" s="74"/>
      <c r="V759" s="74"/>
      <c r="Y759" s="74"/>
      <c r="AB759" s="74"/>
      <c r="AE759" s="74"/>
      <c r="AH759" s="74"/>
    </row>
    <row r="760" spans="2:34" ht="12.75" customHeight="1" x14ac:dyDescent="0.25">
      <c r="B760" s="5"/>
      <c r="E760" s="74"/>
      <c r="H760" s="74"/>
      <c r="J760" s="30"/>
      <c r="L760" s="30"/>
      <c r="N760" s="30"/>
      <c r="P760" s="30"/>
      <c r="S760" s="74"/>
      <c r="V760" s="74"/>
      <c r="Y760" s="74"/>
      <c r="AB760" s="74"/>
      <c r="AE760" s="74"/>
      <c r="AH760" s="74"/>
    </row>
    <row r="761" spans="2:34" ht="12.75" customHeight="1" x14ac:dyDescent="0.25">
      <c r="B761" s="5"/>
      <c r="E761" s="74"/>
      <c r="H761" s="74"/>
      <c r="J761" s="30"/>
      <c r="L761" s="30"/>
      <c r="N761" s="30"/>
      <c r="P761" s="30"/>
      <c r="S761" s="74"/>
      <c r="V761" s="74"/>
      <c r="Y761" s="74"/>
      <c r="AB761" s="74"/>
      <c r="AE761" s="74"/>
      <c r="AH761" s="74"/>
    </row>
    <row r="762" spans="2:34" ht="12.75" customHeight="1" x14ac:dyDescent="0.25">
      <c r="B762" s="5"/>
      <c r="E762" s="74"/>
      <c r="H762" s="74"/>
      <c r="J762" s="30"/>
      <c r="L762" s="30"/>
      <c r="N762" s="30"/>
      <c r="P762" s="30"/>
      <c r="S762" s="74"/>
      <c r="V762" s="74"/>
      <c r="Y762" s="74"/>
      <c r="AB762" s="74"/>
      <c r="AE762" s="74"/>
      <c r="AH762" s="74"/>
    </row>
    <row r="763" spans="2:34" ht="12.75" customHeight="1" x14ac:dyDescent="0.25">
      <c r="B763" s="5"/>
      <c r="E763" s="74"/>
      <c r="H763" s="74"/>
      <c r="J763" s="30"/>
      <c r="L763" s="30"/>
      <c r="N763" s="30"/>
      <c r="P763" s="30"/>
      <c r="S763" s="74"/>
      <c r="V763" s="74"/>
      <c r="Y763" s="74"/>
      <c r="AB763" s="74"/>
      <c r="AE763" s="74"/>
      <c r="AH763" s="74"/>
    </row>
    <row r="764" spans="2:34" ht="12.75" customHeight="1" x14ac:dyDescent="0.25">
      <c r="B764" s="5"/>
      <c r="E764" s="74"/>
      <c r="H764" s="74"/>
      <c r="J764" s="30"/>
      <c r="L764" s="30"/>
      <c r="N764" s="30"/>
      <c r="P764" s="30"/>
      <c r="S764" s="74"/>
      <c r="V764" s="74"/>
      <c r="Y764" s="74"/>
      <c r="AB764" s="74"/>
      <c r="AE764" s="74"/>
      <c r="AH764" s="74"/>
    </row>
    <row r="765" spans="2:34" ht="12.75" customHeight="1" x14ac:dyDescent="0.25">
      <c r="B765" s="5"/>
      <c r="E765" s="74"/>
      <c r="H765" s="74"/>
      <c r="J765" s="30"/>
      <c r="L765" s="30"/>
      <c r="N765" s="30"/>
      <c r="P765" s="30"/>
      <c r="S765" s="74"/>
      <c r="V765" s="74"/>
      <c r="Y765" s="74"/>
      <c r="AB765" s="74"/>
      <c r="AE765" s="74"/>
      <c r="AH765" s="74"/>
    </row>
    <row r="766" spans="2:34" ht="12.75" customHeight="1" x14ac:dyDescent="0.25">
      <c r="B766" s="5"/>
      <c r="E766" s="74"/>
      <c r="H766" s="74"/>
      <c r="J766" s="30"/>
      <c r="L766" s="30"/>
      <c r="N766" s="30"/>
      <c r="P766" s="30"/>
      <c r="S766" s="74"/>
      <c r="V766" s="74"/>
      <c r="Y766" s="74"/>
      <c r="AB766" s="74"/>
      <c r="AE766" s="74"/>
      <c r="AH766" s="74"/>
    </row>
    <row r="767" spans="2:34" ht="12.75" customHeight="1" x14ac:dyDescent="0.25">
      <c r="B767" s="5"/>
      <c r="E767" s="74"/>
      <c r="H767" s="74"/>
      <c r="J767" s="30"/>
      <c r="L767" s="30"/>
      <c r="N767" s="30"/>
      <c r="P767" s="30"/>
      <c r="S767" s="74"/>
      <c r="V767" s="74"/>
      <c r="Y767" s="74"/>
      <c r="AB767" s="74"/>
      <c r="AE767" s="74"/>
      <c r="AH767" s="74"/>
    </row>
    <row r="768" spans="2:34" ht="12.75" customHeight="1" x14ac:dyDescent="0.25">
      <c r="B768" s="5"/>
      <c r="E768" s="74"/>
      <c r="H768" s="74"/>
      <c r="J768" s="30"/>
      <c r="L768" s="30"/>
      <c r="N768" s="30"/>
      <c r="P768" s="30"/>
      <c r="S768" s="74"/>
      <c r="V768" s="74"/>
      <c r="Y768" s="74"/>
      <c r="AB768" s="74"/>
      <c r="AE768" s="74"/>
      <c r="AH768" s="74"/>
    </row>
    <row r="769" spans="2:34" ht="12.75" customHeight="1" x14ac:dyDescent="0.25">
      <c r="B769" s="5"/>
      <c r="E769" s="74"/>
      <c r="H769" s="74"/>
      <c r="J769" s="30"/>
      <c r="L769" s="30"/>
      <c r="N769" s="30"/>
      <c r="P769" s="30"/>
      <c r="S769" s="74"/>
      <c r="V769" s="74"/>
      <c r="Y769" s="74"/>
      <c r="AB769" s="74"/>
      <c r="AE769" s="74"/>
      <c r="AH769" s="74"/>
    </row>
    <row r="770" spans="2:34" ht="12.75" customHeight="1" x14ac:dyDescent="0.25">
      <c r="B770" s="5"/>
      <c r="E770" s="74"/>
      <c r="H770" s="74"/>
      <c r="J770" s="30"/>
      <c r="L770" s="30"/>
      <c r="N770" s="30"/>
      <c r="P770" s="30"/>
      <c r="S770" s="74"/>
      <c r="V770" s="74"/>
      <c r="Y770" s="74"/>
      <c r="AB770" s="74"/>
      <c r="AE770" s="74"/>
      <c r="AH770" s="74"/>
    </row>
    <row r="771" spans="2:34" ht="12.75" customHeight="1" x14ac:dyDescent="0.25">
      <c r="B771" s="5"/>
      <c r="E771" s="74"/>
      <c r="H771" s="74"/>
      <c r="J771" s="30"/>
      <c r="L771" s="30"/>
      <c r="N771" s="30"/>
      <c r="P771" s="30"/>
      <c r="S771" s="74"/>
      <c r="V771" s="74"/>
      <c r="Y771" s="74"/>
      <c r="AB771" s="74"/>
      <c r="AE771" s="74"/>
      <c r="AH771" s="74"/>
    </row>
    <row r="772" spans="2:34" ht="12.75" customHeight="1" x14ac:dyDescent="0.25">
      <c r="B772" s="5"/>
      <c r="E772" s="74"/>
      <c r="H772" s="74"/>
      <c r="J772" s="30"/>
      <c r="L772" s="30"/>
      <c r="N772" s="30"/>
      <c r="P772" s="30"/>
      <c r="S772" s="74"/>
      <c r="V772" s="74"/>
      <c r="Y772" s="74"/>
      <c r="AB772" s="74"/>
      <c r="AE772" s="74"/>
      <c r="AH772" s="74"/>
    </row>
    <row r="773" spans="2:34" ht="12.75" customHeight="1" x14ac:dyDescent="0.25">
      <c r="B773" s="5"/>
      <c r="E773" s="74"/>
      <c r="H773" s="74"/>
      <c r="J773" s="30"/>
      <c r="L773" s="30"/>
      <c r="N773" s="30"/>
      <c r="P773" s="30"/>
      <c r="S773" s="74"/>
      <c r="V773" s="74"/>
      <c r="Y773" s="74"/>
      <c r="AB773" s="74"/>
      <c r="AE773" s="74"/>
      <c r="AH773" s="74"/>
    </row>
    <row r="774" spans="2:34" ht="12.75" customHeight="1" x14ac:dyDescent="0.25">
      <c r="B774" s="5"/>
      <c r="E774" s="74"/>
      <c r="H774" s="74"/>
      <c r="J774" s="30"/>
      <c r="L774" s="30"/>
      <c r="N774" s="30"/>
      <c r="P774" s="30"/>
      <c r="S774" s="74"/>
      <c r="V774" s="74"/>
      <c r="Y774" s="74"/>
      <c r="AB774" s="74"/>
      <c r="AE774" s="74"/>
      <c r="AH774" s="74"/>
    </row>
    <row r="775" spans="2:34" ht="12.75" customHeight="1" x14ac:dyDescent="0.25">
      <c r="B775" s="5"/>
      <c r="E775" s="74"/>
      <c r="H775" s="74"/>
      <c r="J775" s="30"/>
      <c r="L775" s="30"/>
      <c r="N775" s="30"/>
      <c r="P775" s="30"/>
      <c r="S775" s="74"/>
      <c r="V775" s="74"/>
      <c r="Y775" s="74"/>
      <c r="AB775" s="74"/>
      <c r="AE775" s="74"/>
      <c r="AH775" s="74"/>
    </row>
    <row r="776" spans="2:34" ht="12.75" customHeight="1" x14ac:dyDescent="0.25">
      <c r="B776" s="5"/>
      <c r="E776" s="74"/>
      <c r="H776" s="74"/>
      <c r="J776" s="30"/>
      <c r="L776" s="30"/>
      <c r="N776" s="30"/>
      <c r="P776" s="30"/>
      <c r="S776" s="74"/>
      <c r="V776" s="74"/>
      <c r="Y776" s="74"/>
      <c r="AB776" s="74"/>
      <c r="AE776" s="74"/>
      <c r="AH776" s="74"/>
    </row>
    <row r="777" spans="2:34" ht="12.75" customHeight="1" x14ac:dyDescent="0.25">
      <c r="B777" s="5"/>
      <c r="E777" s="74"/>
      <c r="H777" s="74"/>
      <c r="J777" s="30"/>
      <c r="L777" s="30"/>
      <c r="N777" s="30"/>
      <c r="P777" s="30"/>
      <c r="S777" s="74"/>
      <c r="V777" s="74"/>
      <c r="Y777" s="74"/>
      <c r="AB777" s="74"/>
      <c r="AE777" s="74"/>
      <c r="AH777" s="74"/>
    </row>
    <row r="778" spans="2:34" ht="12.75" customHeight="1" x14ac:dyDescent="0.25">
      <c r="B778" s="5"/>
      <c r="E778" s="74"/>
      <c r="H778" s="74"/>
      <c r="J778" s="30"/>
      <c r="L778" s="30"/>
      <c r="N778" s="30"/>
      <c r="P778" s="30"/>
      <c r="S778" s="74"/>
      <c r="V778" s="74"/>
      <c r="Y778" s="74"/>
      <c r="AB778" s="74"/>
      <c r="AE778" s="74"/>
      <c r="AH778" s="74"/>
    </row>
    <row r="779" spans="2:34" ht="12.75" customHeight="1" x14ac:dyDescent="0.25">
      <c r="B779" s="5"/>
      <c r="E779" s="74"/>
      <c r="H779" s="74"/>
      <c r="J779" s="30"/>
      <c r="L779" s="30"/>
      <c r="N779" s="30"/>
      <c r="P779" s="30"/>
      <c r="S779" s="74"/>
      <c r="V779" s="74"/>
      <c r="Y779" s="74"/>
      <c r="AB779" s="74"/>
      <c r="AE779" s="74"/>
      <c r="AH779" s="74"/>
    </row>
    <row r="780" spans="2:34" ht="12.75" customHeight="1" x14ac:dyDescent="0.25">
      <c r="B780" s="5"/>
      <c r="E780" s="74"/>
      <c r="H780" s="74"/>
      <c r="J780" s="30"/>
      <c r="L780" s="30"/>
      <c r="N780" s="30"/>
      <c r="P780" s="30"/>
      <c r="S780" s="74"/>
      <c r="V780" s="74"/>
      <c r="Y780" s="74"/>
      <c r="AB780" s="74"/>
      <c r="AE780" s="74"/>
      <c r="AH780" s="74"/>
    </row>
    <row r="781" spans="2:34" ht="12.75" customHeight="1" x14ac:dyDescent="0.25">
      <c r="B781" s="5"/>
      <c r="E781" s="74"/>
      <c r="H781" s="74"/>
      <c r="J781" s="30"/>
      <c r="L781" s="30"/>
      <c r="N781" s="30"/>
      <c r="P781" s="30"/>
      <c r="S781" s="74"/>
      <c r="V781" s="74"/>
      <c r="Y781" s="74"/>
      <c r="AB781" s="74"/>
      <c r="AE781" s="74"/>
      <c r="AH781" s="74"/>
    </row>
    <row r="782" spans="2:34" ht="12.75" customHeight="1" x14ac:dyDescent="0.25">
      <c r="B782" s="5"/>
      <c r="E782" s="74"/>
      <c r="H782" s="74"/>
      <c r="J782" s="30"/>
      <c r="L782" s="30"/>
      <c r="N782" s="30"/>
      <c r="P782" s="30"/>
      <c r="S782" s="74"/>
      <c r="V782" s="74"/>
      <c r="Y782" s="74"/>
      <c r="AB782" s="74"/>
      <c r="AE782" s="74"/>
      <c r="AH782" s="74"/>
    </row>
    <row r="783" spans="2:34" ht="12.75" customHeight="1" x14ac:dyDescent="0.25">
      <c r="B783" s="5"/>
      <c r="E783" s="74"/>
      <c r="H783" s="74"/>
      <c r="J783" s="30"/>
      <c r="L783" s="30"/>
      <c r="N783" s="30"/>
      <c r="P783" s="30"/>
      <c r="S783" s="74"/>
      <c r="V783" s="74"/>
      <c r="Y783" s="74"/>
      <c r="AB783" s="74"/>
      <c r="AE783" s="74"/>
      <c r="AH783" s="74"/>
    </row>
    <row r="784" spans="2:34" ht="12.75" customHeight="1" x14ac:dyDescent="0.25">
      <c r="B784" s="5"/>
      <c r="E784" s="74"/>
      <c r="H784" s="74"/>
      <c r="J784" s="30"/>
      <c r="L784" s="30"/>
      <c r="N784" s="30"/>
      <c r="P784" s="30"/>
      <c r="S784" s="74"/>
      <c r="V784" s="74"/>
      <c r="Y784" s="74"/>
      <c r="AB784" s="74"/>
      <c r="AE784" s="74"/>
      <c r="AH784" s="74"/>
    </row>
    <row r="785" spans="2:34" ht="12.75" customHeight="1" x14ac:dyDescent="0.25">
      <c r="B785" s="5"/>
      <c r="E785" s="74"/>
      <c r="H785" s="74"/>
      <c r="J785" s="30"/>
      <c r="L785" s="30"/>
      <c r="N785" s="30"/>
      <c r="P785" s="30"/>
      <c r="S785" s="74"/>
      <c r="V785" s="74"/>
      <c r="Y785" s="74"/>
      <c r="AB785" s="74"/>
      <c r="AE785" s="74"/>
      <c r="AH785" s="74"/>
    </row>
    <row r="786" spans="2:34" ht="12.75" customHeight="1" x14ac:dyDescent="0.25">
      <c r="B786" s="5"/>
      <c r="E786" s="74"/>
      <c r="H786" s="74"/>
      <c r="J786" s="30"/>
      <c r="L786" s="30"/>
      <c r="N786" s="30"/>
      <c r="P786" s="30"/>
      <c r="S786" s="74"/>
      <c r="V786" s="74"/>
      <c r="Y786" s="74"/>
      <c r="AB786" s="74"/>
      <c r="AE786" s="74"/>
      <c r="AH786" s="74"/>
    </row>
    <row r="787" spans="2:34" ht="12.75" customHeight="1" x14ac:dyDescent="0.25">
      <c r="B787" s="5"/>
      <c r="E787" s="74"/>
      <c r="H787" s="74"/>
      <c r="J787" s="30"/>
      <c r="L787" s="30"/>
      <c r="N787" s="30"/>
      <c r="P787" s="30"/>
      <c r="S787" s="74"/>
      <c r="V787" s="74"/>
      <c r="Y787" s="74"/>
      <c r="AB787" s="74"/>
      <c r="AE787" s="74"/>
      <c r="AH787" s="74"/>
    </row>
    <row r="788" spans="2:34" ht="12.75" customHeight="1" x14ac:dyDescent="0.25">
      <c r="B788" s="5"/>
      <c r="E788" s="74"/>
      <c r="H788" s="74"/>
      <c r="J788" s="30"/>
      <c r="L788" s="30"/>
      <c r="N788" s="30"/>
      <c r="P788" s="30"/>
      <c r="S788" s="74"/>
      <c r="V788" s="74"/>
      <c r="Y788" s="74"/>
      <c r="AB788" s="74"/>
      <c r="AE788" s="74"/>
      <c r="AH788" s="74"/>
    </row>
    <row r="789" spans="2:34" ht="12.75" customHeight="1" x14ac:dyDescent="0.25">
      <c r="B789" s="5"/>
      <c r="E789" s="74"/>
      <c r="H789" s="74"/>
      <c r="J789" s="30"/>
      <c r="L789" s="30"/>
      <c r="N789" s="30"/>
      <c r="P789" s="30"/>
      <c r="S789" s="74"/>
      <c r="V789" s="74"/>
      <c r="Y789" s="74"/>
      <c r="AB789" s="74"/>
      <c r="AE789" s="74"/>
      <c r="AH789" s="74"/>
    </row>
    <row r="790" spans="2:34" ht="12.75" customHeight="1" x14ac:dyDescent="0.25">
      <c r="B790" s="5"/>
      <c r="E790" s="74"/>
      <c r="H790" s="74"/>
      <c r="J790" s="30"/>
      <c r="L790" s="30"/>
      <c r="N790" s="30"/>
      <c r="P790" s="30"/>
      <c r="S790" s="74"/>
      <c r="V790" s="74"/>
      <c r="Y790" s="74"/>
      <c r="AB790" s="74"/>
      <c r="AE790" s="74"/>
      <c r="AH790" s="74"/>
    </row>
    <row r="791" spans="2:34" ht="12.75" customHeight="1" x14ac:dyDescent="0.25">
      <c r="B791" s="5"/>
      <c r="E791" s="74"/>
      <c r="H791" s="74"/>
      <c r="J791" s="30"/>
      <c r="L791" s="30"/>
      <c r="N791" s="30"/>
      <c r="P791" s="30"/>
      <c r="S791" s="74"/>
      <c r="V791" s="74"/>
      <c r="Y791" s="74"/>
      <c r="AB791" s="74"/>
      <c r="AE791" s="74"/>
      <c r="AH791" s="74"/>
    </row>
    <row r="792" spans="2:34" ht="12.75" customHeight="1" x14ac:dyDescent="0.25">
      <c r="B792" s="5"/>
      <c r="E792" s="74"/>
      <c r="H792" s="74"/>
      <c r="J792" s="30"/>
      <c r="L792" s="30"/>
      <c r="N792" s="30"/>
      <c r="P792" s="30"/>
      <c r="S792" s="74"/>
      <c r="V792" s="74"/>
      <c r="Y792" s="74"/>
      <c r="AB792" s="74"/>
      <c r="AE792" s="74"/>
      <c r="AH792" s="74"/>
    </row>
    <row r="793" spans="2:34" ht="12.75" customHeight="1" x14ac:dyDescent="0.25">
      <c r="B793" s="5"/>
      <c r="E793" s="74"/>
      <c r="H793" s="74"/>
      <c r="J793" s="30"/>
      <c r="L793" s="30"/>
      <c r="N793" s="30"/>
      <c r="P793" s="30"/>
      <c r="S793" s="74"/>
      <c r="V793" s="74"/>
      <c r="Y793" s="74"/>
      <c r="AB793" s="74"/>
      <c r="AE793" s="74"/>
      <c r="AH793" s="74"/>
    </row>
    <row r="794" spans="2:34" ht="12.75" customHeight="1" x14ac:dyDescent="0.25">
      <c r="B794" s="5"/>
      <c r="E794" s="74"/>
      <c r="H794" s="74"/>
      <c r="J794" s="30"/>
      <c r="L794" s="30"/>
      <c r="N794" s="30"/>
      <c r="P794" s="30"/>
      <c r="S794" s="74"/>
      <c r="V794" s="74"/>
      <c r="Y794" s="74"/>
      <c r="AB794" s="74"/>
      <c r="AE794" s="74"/>
      <c r="AH794" s="74"/>
    </row>
    <row r="795" spans="2:34" ht="12.75" customHeight="1" x14ac:dyDescent="0.25">
      <c r="B795" s="5"/>
      <c r="E795" s="74"/>
      <c r="H795" s="74"/>
      <c r="J795" s="30"/>
      <c r="L795" s="30"/>
      <c r="N795" s="30"/>
      <c r="P795" s="30"/>
      <c r="S795" s="74"/>
      <c r="V795" s="74"/>
      <c r="Y795" s="74"/>
      <c r="AB795" s="74"/>
      <c r="AE795" s="74"/>
      <c r="AH795" s="74"/>
    </row>
    <row r="796" spans="2:34" ht="12.75" customHeight="1" x14ac:dyDescent="0.25">
      <c r="B796" s="5"/>
      <c r="E796" s="74"/>
      <c r="H796" s="74"/>
      <c r="J796" s="30"/>
      <c r="L796" s="30"/>
      <c r="N796" s="30"/>
      <c r="P796" s="30"/>
      <c r="S796" s="74"/>
      <c r="V796" s="74"/>
      <c r="Y796" s="74"/>
      <c r="AB796" s="74"/>
      <c r="AE796" s="74"/>
      <c r="AH796" s="74"/>
    </row>
    <row r="797" spans="2:34" ht="12.75" customHeight="1" x14ac:dyDescent="0.25">
      <c r="B797" s="5"/>
      <c r="E797" s="74"/>
      <c r="H797" s="74"/>
      <c r="J797" s="30"/>
      <c r="L797" s="30"/>
      <c r="N797" s="30"/>
      <c r="P797" s="30"/>
      <c r="S797" s="74"/>
      <c r="V797" s="74"/>
      <c r="Y797" s="74"/>
      <c r="AB797" s="74"/>
      <c r="AE797" s="74"/>
      <c r="AH797" s="74"/>
    </row>
    <row r="798" spans="2:34" ht="12.75" customHeight="1" x14ac:dyDescent="0.25">
      <c r="B798" s="5"/>
      <c r="E798" s="74"/>
      <c r="H798" s="74"/>
      <c r="J798" s="30"/>
      <c r="L798" s="30"/>
      <c r="N798" s="30"/>
      <c r="P798" s="30"/>
      <c r="S798" s="74"/>
      <c r="V798" s="74"/>
      <c r="Y798" s="74"/>
      <c r="AB798" s="74"/>
      <c r="AE798" s="74"/>
      <c r="AH798" s="74"/>
    </row>
    <row r="799" spans="2:34" ht="12.75" customHeight="1" x14ac:dyDescent="0.25">
      <c r="B799" s="5"/>
      <c r="E799" s="74"/>
      <c r="H799" s="74"/>
      <c r="J799" s="30"/>
      <c r="L799" s="30"/>
      <c r="N799" s="30"/>
      <c r="P799" s="30"/>
      <c r="S799" s="74"/>
      <c r="V799" s="74"/>
      <c r="Y799" s="74"/>
      <c r="AB799" s="74"/>
      <c r="AE799" s="74"/>
      <c r="AH799" s="74"/>
    </row>
    <row r="800" spans="2:34" ht="12.75" customHeight="1" x14ac:dyDescent="0.25">
      <c r="B800" s="5"/>
      <c r="E800" s="74"/>
      <c r="H800" s="74"/>
      <c r="J800" s="30"/>
      <c r="L800" s="30"/>
      <c r="N800" s="30"/>
      <c r="P800" s="30"/>
      <c r="S800" s="74"/>
      <c r="V800" s="74"/>
      <c r="Y800" s="74"/>
      <c r="AB800" s="74"/>
      <c r="AE800" s="74"/>
      <c r="AH800" s="74"/>
    </row>
    <row r="801" spans="2:34" ht="12.75" customHeight="1" x14ac:dyDescent="0.25">
      <c r="B801" s="5"/>
      <c r="E801" s="74"/>
      <c r="H801" s="74"/>
      <c r="J801" s="30"/>
      <c r="L801" s="30"/>
      <c r="N801" s="30"/>
      <c r="P801" s="30"/>
      <c r="S801" s="74"/>
      <c r="V801" s="74"/>
      <c r="Y801" s="74"/>
      <c r="AB801" s="74"/>
      <c r="AE801" s="74"/>
      <c r="AH801" s="74"/>
    </row>
    <row r="802" spans="2:34" ht="12.75" customHeight="1" x14ac:dyDescent="0.25">
      <c r="B802" s="5"/>
      <c r="E802" s="74"/>
      <c r="H802" s="74"/>
      <c r="J802" s="30"/>
      <c r="L802" s="30"/>
      <c r="N802" s="30"/>
      <c r="P802" s="30"/>
      <c r="S802" s="74"/>
      <c r="V802" s="74"/>
      <c r="Y802" s="74"/>
      <c r="AB802" s="74"/>
      <c r="AE802" s="74"/>
      <c r="AH802" s="74"/>
    </row>
    <row r="803" spans="2:34" ht="12.75" customHeight="1" x14ac:dyDescent="0.25">
      <c r="B803" s="5"/>
      <c r="E803" s="74"/>
      <c r="H803" s="74"/>
      <c r="J803" s="30"/>
      <c r="L803" s="30"/>
      <c r="N803" s="30"/>
      <c r="P803" s="30"/>
      <c r="S803" s="74"/>
      <c r="V803" s="74"/>
      <c r="Y803" s="74"/>
      <c r="AB803" s="74"/>
      <c r="AE803" s="74"/>
      <c r="AH803" s="74"/>
    </row>
    <row r="804" spans="2:34" ht="12.75" customHeight="1" x14ac:dyDescent="0.25">
      <c r="B804" s="5"/>
      <c r="E804" s="74"/>
      <c r="H804" s="74"/>
      <c r="J804" s="30"/>
      <c r="L804" s="30"/>
      <c r="N804" s="30"/>
      <c r="P804" s="30"/>
      <c r="S804" s="74"/>
      <c r="V804" s="74"/>
      <c r="Y804" s="74"/>
      <c r="AB804" s="74"/>
      <c r="AE804" s="74"/>
      <c r="AH804" s="74"/>
    </row>
    <row r="805" spans="2:34" ht="12.75" customHeight="1" x14ac:dyDescent="0.25">
      <c r="B805" s="5"/>
      <c r="E805" s="74"/>
      <c r="H805" s="74"/>
      <c r="J805" s="30"/>
      <c r="L805" s="30"/>
      <c r="N805" s="30"/>
      <c r="P805" s="30"/>
      <c r="S805" s="74"/>
      <c r="V805" s="74"/>
      <c r="Y805" s="74"/>
      <c r="AB805" s="74"/>
      <c r="AE805" s="74"/>
      <c r="AH805" s="74"/>
    </row>
    <row r="806" spans="2:34" ht="12.75" customHeight="1" x14ac:dyDescent="0.25">
      <c r="B806" s="5"/>
      <c r="E806" s="74"/>
      <c r="H806" s="74"/>
      <c r="J806" s="30"/>
      <c r="L806" s="30"/>
      <c r="N806" s="30"/>
      <c r="P806" s="30"/>
      <c r="S806" s="74"/>
      <c r="V806" s="74"/>
      <c r="Y806" s="74"/>
      <c r="AB806" s="74"/>
      <c r="AE806" s="74"/>
      <c r="AH806" s="74"/>
    </row>
    <row r="807" spans="2:34" ht="12.75" customHeight="1" x14ac:dyDescent="0.25">
      <c r="B807" s="5"/>
      <c r="E807" s="74"/>
      <c r="H807" s="74"/>
      <c r="J807" s="30"/>
      <c r="L807" s="30"/>
      <c r="N807" s="30"/>
      <c r="P807" s="30"/>
      <c r="S807" s="74"/>
      <c r="V807" s="74"/>
      <c r="Y807" s="74"/>
      <c r="AB807" s="74"/>
      <c r="AE807" s="74"/>
      <c r="AH807" s="74"/>
    </row>
    <row r="808" spans="2:34" ht="12.75" customHeight="1" x14ac:dyDescent="0.25">
      <c r="B808" s="5"/>
      <c r="E808" s="74"/>
      <c r="H808" s="74"/>
      <c r="J808" s="30"/>
      <c r="L808" s="30"/>
      <c r="N808" s="30"/>
      <c r="P808" s="30"/>
      <c r="S808" s="74"/>
      <c r="V808" s="74"/>
      <c r="Y808" s="74"/>
      <c r="AB808" s="74"/>
      <c r="AE808" s="74"/>
      <c r="AH808" s="74"/>
    </row>
    <row r="809" spans="2:34" ht="12.75" customHeight="1" x14ac:dyDescent="0.25">
      <c r="B809" s="5"/>
      <c r="E809" s="74"/>
      <c r="H809" s="74"/>
      <c r="J809" s="30"/>
      <c r="L809" s="30"/>
      <c r="N809" s="30"/>
      <c r="P809" s="30"/>
      <c r="S809" s="74"/>
      <c r="V809" s="74"/>
      <c r="Y809" s="74"/>
      <c r="AB809" s="74"/>
      <c r="AE809" s="74"/>
      <c r="AH809" s="74"/>
    </row>
    <row r="810" spans="2:34" ht="12.75" customHeight="1" x14ac:dyDescent="0.25">
      <c r="B810" s="5"/>
      <c r="E810" s="74"/>
      <c r="H810" s="74"/>
      <c r="J810" s="30"/>
      <c r="L810" s="30"/>
      <c r="N810" s="30"/>
      <c r="P810" s="30"/>
      <c r="S810" s="74"/>
      <c r="V810" s="74"/>
      <c r="Y810" s="74"/>
      <c r="AB810" s="74"/>
      <c r="AE810" s="74"/>
      <c r="AH810" s="74"/>
    </row>
    <row r="811" spans="2:34" ht="12.75" customHeight="1" x14ac:dyDescent="0.25">
      <c r="B811" s="5"/>
      <c r="E811" s="74"/>
      <c r="H811" s="74"/>
      <c r="J811" s="30"/>
      <c r="L811" s="30"/>
      <c r="N811" s="30"/>
      <c r="P811" s="30"/>
      <c r="S811" s="74"/>
      <c r="V811" s="74"/>
      <c r="Y811" s="74"/>
      <c r="AB811" s="74"/>
      <c r="AE811" s="74"/>
      <c r="AH811" s="74"/>
    </row>
    <row r="812" spans="2:34" ht="12.75" customHeight="1" x14ac:dyDescent="0.25">
      <c r="B812" s="5"/>
      <c r="E812" s="74"/>
      <c r="H812" s="74"/>
      <c r="J812" s="30"/>
      <c r="L812" s="30"/>
      <c r="N812" s="30"/>
      <c r="P812" s="30"/>
      <c r="S812" s="74"/>
      <c r="V812" s="74"/>
      <c r="Y812" s="74"/>
      <c r="AB812" s="74"/>
      <c r="AE812" s="74"/>
      <c r="AH812" s="74"/>
    </row>
    <row r="813" spans="2:34" ht="12.75" customHeight="1" x14ac:dyDescent="0.25">
      <c r="B813" s="5"/>
      <c r="E813" s="74"/>
      <c r="H813" s="74"/>
      <c r="J813" s="30"/>
      <c r="L813" s="30"/>
      <c r="N813" s="30"/>
      <c r="P813" s="30"/>
      <c r="S813" s="74"/>
      <c r="V813" s="74"/>
      <c r="Y813" s="74"/>
      <c r="AB813" s="74"/>
      <c r="AE813" s="74"/>
      <c r="AH813" s="74"/>
    </row>
    <row r="814" spans="2:34" ht="12.75" customHeight="1" x14ac:dyDescent="0.25">
      <c r="B814" s="5"/>
      <c r="E814" s="74"/>
      <c r="H814" s="74"/>
      <c r="J814" s="30"/>
      <c r="L814" s="30"/>
      <c r="N814" s="30"/>
      <c r="P814" s="30"/>
      <c r="S814" s="74"/>
      <c r="V814" s="74"/>
      <c r="Y814" s="74"/>
      <c r="AB814" s="74"/>
      <c r="AE814" s="74"/>
      <c r="AH814" s="74"/>
    </row>
    <row r="815" spans="2:34" ht="12.75" customHeight="1" x14ac:dyDescent="0.25">
      <c r="B815" s="5"/>
      <c r="E815" s="74"/>
      <c r="H815" s="74"/>
      <c r="J815" s="30"/>
      <c r="L815" s="30"/>
      <c r="N815" s="30"/>
      <c r="P815" s="30"/>
      <c r="S815" s="74"/>
      <c r="V815" s="74"/>
      <c r="Y815" s="74"/>
      <c r="AB815" s="74"/>
      <c r="AE815" s="74"/>
      <c r="AH815" s="74"/>
    </row>
    <row r="816" spans="2:34" ht="12.75" customHeight="1" x14ac:dyDescent="0.25">
      <c r="B816" s="5"/>
      <c r="E816" s="74"/>
      <c r="H816" s="74"/>
      <c r="J816" s="30"/>
      <c r="L816" s="30"/>
      <c r="N816" s="30"/>
      <c r="P816" s="30"/>
      <c r="S816" s="74"/>
      <c r="V816" s="74"/>
      <c r="Y816" s="74"/>
      <c r="AB816" s="74"/>
      <c r="AE816" s="74"/>
      <c r="AH816" s="74"/>
    </row>
    <row r="817" spans="2:34" ht="12.75" customHeight="1" x14ac:dyDescent="0.25">
      <c r="B817" s="5"/>
      <c r="E817" s="74"/>
      <c r="H817" s="74"/>
      <c r="J817" s="30"/>
      <c r="L817" s="30"/>
      <c r="N817" s="30"/>
      <c r="P817" s="30"/>
      <c r="S817" s="74"/>
      <c r="V817" s="74"/>
      <c r="Y817" s="74"/>
      <c r="AB817" s="74"/>
      <c r="AE817" s="74"/>
      <c r="AH817" s="74"/>
    </row>
    <row r="818" spans="2:34" ht="12.75" customHeight="1" x14ac:dyDescent="0.25">
      <c r="B818" s="5"/>
      <c r="E818" s="74"/>
      <c r="H818" s="74"/>
      <c r="J818" s="30"/>
      <c r="L818" s="30"/>
      <c r="N818" s="30"/>
      <c r="P818" s="30"/>
      <c r="S818" s="74"/>
      <c r="V818" s="74"/>
      <c r="Y818" s="74"/>
      <c r="AB818" s="74"/>
      <c r="AE818" s="74"/>
      <c r="AH818" s="74"/>
    </row>
    <row r="819" spans="2:34" ht="12.75" customHeight="1" x14ac:dyDescent="0.25">
      <c r="B819" s="5"/>
      <c r="E819" s="74"/>
      <c r="H819" s="74"/>
      <c r="J819" s="30"/>
      <c r="L819" s="30"/>
      <c r="N819" s="30"/>
      <c r="P819" s="30"/>
      <c r="S819" s="74"/>
      <c r="V819" s="74"/>
      <c r="Y819" s="74"/>
      <c r="AB819" s="74"/>
      <c r="AE819" s="74"/>
      <c r="AH819" s="74"/>
    </row>
    <row r="820" spans="2:34" ht="12.75" customHeight="1" x14ac:dyDescent="0.25">
      <c r="B820" s="5"/>
      <c r="E820" s="74"/>
      <c r="H820" s="74"/>
      <c r="J820" s="30"/>
      <c r="L820" s="30"/>
      <c r="N820" s="30"/>
      <c r="P820" s="30"/>
      <c r="S820" s="74"/>
      <c r="V820" s="74"/>
      <c r="Y820" s="74"/>
      <c r="AB820" s="74"/>
      <c r="AE820" s="74"/>
      <c r="AH820" s="74"/>
    </row>
    <row r="821" spans="2:34" ht="12.75" customHeight="1" x14ac:dyDescent="0.25">
      <c r="B821" s="5"/>
      <c r="E821" s="74"/>
      <c r="H821" s="74"/>
      <c r="J821" s="30"/>
      <c r="L821" s="30"/>
      <c r="N821" s="30"/>
      <c r="P821" s="30"/>
      <c r="S821" s="74"/>
      <c r="V821" s="74"/>
      <c r="Y821" s="74"/>
      <c r="AB821" s="74"/>
      <c r="AE821" s="74"/>
      <c r="AH821" s="74"/>
    </row>
    <row r="822" spans="2:34" ht="12.75" customHeight="1" x14ac:dyDescent="0.25">
      <c r="B822" s="5"/>
      <c r="E822" s="74"/>
      <c r="H822" s="74"/>
      <c r="J822" s="30"/>
      <c r="L822" s="30"/>
      <c r="N822" s="30"/>
      <c r="P822" s="30"/>
      <c r="S822" s="74"/>
      <c r="V822" s="74"/>
      <c r="Y822" s="74"/>
      <c r="AB822" s="74"/>
      <c r="AE822" s="74"/>
      <c r="AH822" s="74"/>
    </row>
    <row r="823" spans="2:34" ht="12.75" customHeight="1" x14ac:dyDescent="0.25">
      <c r="B823" s="5"/>
      <c r="E823" s="74"/>
      <c r="H823" s="74"/>
      <c r="J823" s="30"/>
      <c r="L823" s="30"/>
      <c r="N823" s="30"/>
      <c r="P823" s="30"/>
      <c r="S823" s="74"/>
      <c r="V823" s="74"/>
      <c r="Y823" s="74"/>
      <c r="AB823" s="74"/>
      <c r="AE823" s="74"/>
      <c r="AH823" s="74"/>
    </row>
    <row r="824" spans="2:34" ht="12.75" customHeight="1" x14ac:dyDescent="0.25">
      <c r="B824" s="5"/>
      <c r="E824" s="74"/>
      <c r="H824" s="74"/>
      <c r="J824" s="30"/>
      <c r="L824" s="30"/>
      <c r="N824" s="30"/>
      <c r="P824" s="30"/>
      <c r="S824" s="74"/>
      <c r="V824" s="74"/>
      <c r="Y824" s="74"/>
      <c r="AB824" s="74"/>
      <c r="AE824" s="74"/>
      <c r="AH824" s="74"/>
    </row>
    <row r="825" spans="2:34" ht="12.75" customHeight="1" x14ac:dyDescent="0.25">
      <c r="B825" s="5"/>
      <c r="E825" s="74"/>
      <c r="H825" s="74"/>
      <c r="J825" s="30"/>
      <c r="L825" s="30"/>
      <c r="N825" s="30"/>
      <c r="P825" s="30"/>
      <c r="S825" s="74"/>
      <c r="V825" s="74"/>
      <c r="Y825" s="74"/>
      <c r="AB825" s="74"/>
      <c r="AE825" s="74"/>
      <c r="AH825" s="74"/>
    </row>
    <row r="826" spans="2:34" ht="12.75" customHeight="1" x14ac:dyDescent="0.25">
      <c r="B826" s="5"/>
      <c r="E826" s="74"/>
      <c r="H826" s="74"/>
      <c r="J826" s="30"/>
      <c r="L826" s="30"/>
      <c r="N826" s="30"/>
      <c r="P826" s="30"/>
      <c r="S826" s="74"/>
      <c r="V826" s="74"/>
      <c r="Y826" s="74"/>
      <c r="AB826" s="74"/>
      <c r="AE826" s="74"/>
      <c r="AH826" s="74"/>
    </row>
    <row r="827" spans="2:34" ht="12.75" customHeight="1" x14ac:dyDescent="0.25">
      <c r="B827" s="5"/>
      <c r="E827" s="74"/>
      <c r="H827" s="74"/>
      <c r="J827" s="30"/>
      <c r="L827" s="30"/>
      <c r="N827" s="30"/>
      <c r="P827" s="30"/>
      <c r="S827" s="74"/>
      <c r="V827" s="74"/>
      <c r="Y827" s="74"/>
      <c r="AB827" s="74"/>
      <c r="AE827" s="74"/>
      <c r="AH827" s="74"/>
    </row>
    <row r="828" spans="2:34" ht="12.75" customHeight="1" x14ac:dyDescent="0.25">
      <c r="B828" s="5"/>
      <c r="E828" s="74"/>
      <c r="H828" s="74"/>
      <c r="J828" s="30"/>
      <c r="L828" s="30"/>
      <c r="N828" s="30"/>
      <c r="P828" s="30"/>
      <c r="S828" s="74"/>
      <c r="V828" s="74"/>
      <c r="Y828" s="74"/>
      <c r="AB828" s="74"/>
      <c r="AE828" s="74"/>
      <c r="AH828" s="74"/>
    </row>
    <row r="829" spans="2:34" ht="12.75" customHeight="1" x14ac:dyDescent="0.25">
      <c r="B829" s="5"/>
      <c r="E829" s="74"/>
      <c r="H829" s="74"/>
      <c r="J829" s="30"/>
      <c r="L829" s="30"/>
      <c r="N829" s="30"/>
      <c r="P829" s="30"/>
      <c r="S829" s="74"/>
      <c r="V829" s="74"/>
      <c r="Y829" s="74"/>
      <c r="AB829" s="74"/>
      <c r="AE829" s="74"/>
      <c r="AH829" s="74"/>
    </row>
    <row r="830" spans="2:34" ht="12.75" customHeight="1" x14ac:dyDescent="0.25">
      <c r="B830" s="5"/>
      <c r="E830" s="74"/>
      <c r="H830" s="74"/>
      <c r="J830" s="30"/>
      <c r="L830" s="30"/>
      <c r="N830" s="30"/>
      <c r="P830" s="30"/>
      <c r="S830" s="74"/>
      <c r="V830" s="74"/>
      <c r="Y830" s="74"/>
      <c r="AB830" s="74"/>
      <c r="AE830" s="74"/>
      <c r="AH830" s="74"/>
    </row>
    <row r="831" spans="2:34" ht="12.75" customHeight="1" x14ac:dyDescent="0.25">
      <c r="B831" s="5"/>
      <c r="E831" s="74"/>
      <c r="H831" s="74"/>
      <c r="J831" s="30"/>
      <c r="L831" s="30"/>
      <c r="N831" s="30"/>
      <c r="P831" s="30"/>
      <c r="S831" s="74"/>
      <c r="V831" s="74"/>
      <c r="Y831" s="74"/>
      <c r="AB831" s="74"/>
      <c r="AE831" s="74"/>
      <c r="AH831" s="74"/>
    </row>
    <row r="832" spans="2:34" ht="12.75" customHeight="1" x14ac:dyDescent="0.25">
      <c r="B832" s="5"/>
      <c r="E832" s="74"/>
      <c r="H832" s="74"/>
      <c r="J832" s="30"/>
      <c r="L832" s="30"/>
      <c r="N832" s="30"/>
      <c r="P832" s="30"/>
      <c r="S832" s="74"/>
      <c r="V832" s="74"/>
      <c r="Y832" s="74"/>
      <c r="AB832" s="74"/>
      <c r="AE832" s="74"/>
      <c r="AH832" s="74"/>
    </row>
    <row r="833" spans="2:34" ht="12.75" customHeight="1" x14ac:dyDescent="0.25">
      <c r="B833" s="5"/>
      <c r="E833" s="74"/>
      <c r="H833" s="74"/>
      <c r="J833" s="30"/>
      <c r="L833" s="30"/>
      <c r="N833" s="30"/>
      <c r="P833" s="30"/>
      <c r="S833" s="74"/>
      <c r="V833" s="74"/>
      <c r="Y833" s="74"/>
      <c r="AB833" s="74"/>
      <c r="AE833" s="74"/>
      <c r="AH833" s="74"/>
    </row>
    <row r="834" spans="2:34" ht="12.75" customHeight="1" x14ac:dyDescent="0.25">
      <c r="B834" s="5"/>
      <c r="E834" s="74"/>
      <c r="H834" s="74"/>
      <c r="J834" s="30"/>
      <c r="L834" s="30"/>
      <c r="N834" s="30"/>
      <c r="P834" s="30"/>
      <c r="S834" s="74"/>
      <c r="V834" s="74"/>
      <c r="Y834" s="74"/>
      <c r="AB834" s="74"/>
      <c r="AE834" s="74"/>
      <c r="AH834" s="74"/>
    </row>
    <row r="835" spans="2:34" ht="12.75" customHeight="1" x14ac:dyDescent="0.25">
      <c r="B835" s="5"/>
      <c r="E835" s="74"/>
      <c r="H835" s="74"/>
      <c r="J835" s="30"/>
      <c r="L835" s="30"/>
      <c r="N835" s="30"/>
      <c r="P835" s="30"/>
      <c r="S835" s="74"/>
      <c r="V835" s="74"/>
      <c r="Y835" s="74"/>
      <c r="AB835" s="74"/>
      <c r="AE835" s="74"/>
      <c r="AH835" s="74"/>
    </row>
    <row r="836" spans="2:34" ht="12.75" customHeight="1" x14ac:dyDescent="0.25">
      <c r="B836" s="5"/>
      <c r="E836" s="74"/>
      <c r="H836" s="74"/>
      <c r="J836" s="30"/>
      <c r="L836" s="30"/>
      <c r="N836" s="30"/>
      <c r="P836" s="30"/>
      <c r="S836" s="74"/>
      <c r="V836" s="74"/>
      <c r="Y836" s="74"/>
      <c r="AB836" s="74"/>
      <c r="AE836" s="74"/>
      <c r="AH836" s="74"/>
    </row>
    <row r="837" spans="2:34" ht="12.75" customHeight="1" x14ac:dyDescent="0.25">
      <c r="B837" s="5"/>
      <c r="E837" s="74"/>
      <c r="H837" s="74"/>
      <c r="J837" s="30"/>
      <c r="L837" s="30"/>
      <c r="N837" s="30"/>
      <c r="P837" s="30"/>
      <c r="S837" s="74"/>
      <c r="V837" s="74"/>
      <c r="Y837" s="74"/>
      <c r="AB837" s="74"/>
      <c r="AE837" s="74"/>
      <c r="AH837" s="74"/>
    </row>
    <row r="838" spans="2:34" ht="12.75" customHeight="1" x14ac:dyDescent="0.25">
      <c r="B838" s="5"/>
      <c r="E838" s="74"/>
      <c r="H838" s="74"/>
      <c r="J838" s="30"/>
      <c r="L838" s="30"/>
      <c r="N838" s="30"/>
      <c r="P838" s="30"/>
      <c r="S838" s="74"/>
      <c r="V838" s="74"/>
      <c r="Y838" s="74"/>
      <c r="AB838" s="74"/>
      <c r="AE838" s="74"/>
      <c r="AH838" s="74"/>
    </row>
    <row r="839" spans="2:34" ht="12.75" customHeight="1" x14ac:dyDescent="0.25">
      <c r="B839" s="5"/>
      <c r="E839" s="74"/>
      <c r="H839" s="74"/>
      <c r="J839" s="30"/>
      <c r="L839" s="30"/>
      <c r="N839" s="30"/>
      <c r="P839" s="30"/>
      <c r="S839" s="74"/>
      <c r="V839" s="74"/>
      <c r="Y839" s="74"/>
      <c r="AB839" s="74"/>
      <c r="AE839" s="74"/>
      <c r="AH839" s="74"/>
    </row>
    <row r="840" spans="2:34" ht="12.75" customHeight="1" x14ac:dyDescent="0.25">
      <c r="B840" s="5"/>
      <c r="E840" s="74"/>
      <c r="H840" s="74"/>
      <c r="J840" s="30"/>
      <c r="L840" s="30"/>
      <c r="N840" s="30"/>
      <c r="P840" s="30"/>
      <c r="S840" s="74"/>
      <c r="V840" s="74"/>
      <c r="Y840" s="74"/>
      <c r="AB840" s="74"/>
      <c r="AE840" s="74"/>
      <c r="AH840" s="74"/>
    </row>
    <row r="841" spans="2:34" ht="12.75" customHeight="1" x14ac:dyDescent="0.25">
      <c r="B841" s="5"/>
      <c r="E841" s="74"/>
      <c r="H841" s="74"/>
      <c r="J841" s="30"/>
      <c r="L841" s="30"/>
      <c r="N841" s="30"/>
      <c r="P841" s="30"/>
      <c r="S841" s="74"/>
      <c r="V841" s="74"/>
      <c r="Y841" s="74"/>
      <c r="AB841" s="74"/>
      <c r="AE841" s="74"/>
      <c r="AH841" s="74"/>
    </row>
    <row r="842" spans="2:34" ht="12.75" customHeight="1" x14ac:dyDescent="0.25">
      <c r="B842" s="5"/>
      <c r="E842" s="74"/>
      <c r="H842" s="74"/>
      <c r="J842" s="30"/>
      <c r="L842" s="30"/>
      <c r="N842" s="30"/>
      <c r="P842" s="30"/>
      <c r="S842" s="74"/>
      <c r="V842" s="74"/>
      <c r="Y842" s="74"/>
      <c r="AB842" s="74"/>
      <c r="AE842" s="74"/>
      <c r="AH842" s="74"/>
    </row>
    <row r="843" spans="2:34" ht="12.75" customHeight="1" x14ac:dyDescent="0.25">
      <c r="B843" s="5"/>
      <c r="E843" s="74"/>
      <c r="H843" s="74"/>
      <c r="J843" s="30"/>
      <c r="L843" s="30"/>
      <c r="N843" s="30"/>
      <c r="P843" s="30"/>
      <c r="S843" s="74"/>
      <c r="V843" s="74"/>
      <c r="Y843" s="74"/>
      <c r="AB843" s="74"/>
      <c r="AE843" s="74"/>
      <c r="AH843" s="74"/>
    </row>
    <row r="844" spans="2:34" ht="12.75" customHeight="1" x14ac:dyDescent="0.25">
      <c r="B844" s="5"/>
      <c r="E844" s="74"/>
      <c r="H844" s="74"/>
      <c r="J844" s="30"/>
      <c r="L844" s="30"/>
      <c r="N844" s="30"/>
      <c r="P844" s="30"/>
      <c r="S844" s="74"/>
      <c r="V844" s="74"/>
      <c r="Y844" s="74"/>
      <c r="AB844" s="74"/>
      <c r="AE844" s="74"/>
      <c r="AH844" s="74"/>
    </row>
    <row r="845" spans="2:34" ht="12.75" customHeight="1" x14ac:dyDescent="0.25">
      <c r="B845" s="5"/>
      <c r="E845" s="74"/>
      <c r="H845" s="74"/>
      <c r="J845" s="30"/>
      <c r="L845" s="30"/>
      <c r="N845" s="30"/>
      <c r="P845" s="30"/>
      <c r="S845" s="74"/>
      <c r="V845" s="74"/>
      <c r="Y845" s="74"/>
      <c r="AB845" s="74"/>
      <c r="AE845" s="74"/>
      <c r="AH845" s="74"/>
    </row>
    <row r="846" spans="2:34" ht="12.75" customHeight="1" x14ac:dyDescent="0.25">
      <c r="B846" s="5"/>
      <c r="E846" s="74"/>
      <c r="H846" s="74"/>
      <c r="J846" s="30"/>
      <c r="L846" s="30"/>
      <c r="N846" s="30"/>
      <c r="P846" s="30"/>
      <c r="S846" s="74"/>
      <c r="V846" s="74"/>
      <c r="Y846" s="74"/>
      <c r="AB846" s="74"/>
      <c r="AE846" s="74"/>
      <c r="AH846" s="74"/>
    </row>
    <row r="847" spans="2:34" ht="12.75" customHeight="1" x14ac:dyDescent="0.25">
      <c r="B847" s="5"/>
      <c r="E847" s="74"/>
      <c r="H847" s="74"/>
      <c r="J847" s="30"/>
      <c r="L847" s="30"/>
      <c r="N847" s="30"/>
      <c r="P847" s="30"/>
      <c r="S847" s="74"/>
      <c r="V847" s="74"/>
      <c r="Y847" s="74"/>
      <c r="AB847" s="74"/>
      <c r="AE847" s="74"/>
      <c r="AH847" s="74"/>
    </row>
    <row r="848" spans="2:34" ht="12.75" customHeight="1" x14ac:dyDescent="0.25">
      <c r="B848" s="5"/>
      <c r="E848" s="74"/>
      <c r="H848" s="74"/>
      <c r="J848" s="30"/>
      <c r="L848" s="30"/>
      <c r="N848" s="30"/>
      <c r="P848" s="30"/>
      <c r="S848" s="74"/>
      <c r="V848" s="74"/>
      <c r="Y848" s="74"/>
      <c r="AB848" s="74"/>
      <c r="AE848" s="74"/>
      <c r="AH848" s="74"/>
    </row>
    <row r="849" spans="2:34" ht="12.75" customHeight="1" x14ac:dyDescent="0.25">
      <c r="B849" s="5"/>
      <c r="E849" s="74"/>
      <c r="H849" s="74"/>
      <c r="J849" s="30"/>
      <c r="L849" s="30"/>
      <c r="N849" s="30"/>
      <c r="P849" s="30"/>
      <c r="S849" s="74"/>
      <c r="V849" s="74"/>
      <c r="Y849" s="74"/>
      <c r="AB849" s="74"/>
      <c r="AE849" s="74"/>
      <c r="AH849" s="74"/>
    </row>
    <row r="850" spans="2:34" ht="12.75" customHeight="1" x14ac:dyDescent="0.25">
      <c r="B850" s="5"/>
      <c r="E850" s="74"/>
      <c r="H850" s="74"/>
      <c r="J850" s="30"/>
      <c r="L850" s="30"/>
      <c r="N850" s="30"/>
      <c r="P850" s="30"/>
      <c r="S850" s="74"/>
      <c r="V850" s="74"/>
      <c r="Y850" s="74"/>
      <c r="AB850" s="74"/>
      <c r="AE850" s="74"/>
      <c r="AH850" s="74"/>
    </row>
    <row r="851" spans="2:34" ht="12.75" customHeight="1" x14ac:dyDescent="0.25">
      <c r="B851" s="5"/>
      <c r="E851" s="74"/>
      <c r="H851" s="74"/>
      <c r="J851" s="30"/>
      <c r="L851" s="30"/>
      <c r="N851" s="30"/>
      <c r="P851" s="30"/>
      <c r="S851" s="74"/>
      <c r="V851" s="74"/>
      <c r="Y851" s="74"/>
      <c r="AB851" s="74"/>
      <c r="AE851" s="74"/>
      <c r="AH851" s="74"/>
    </row>
    <row r="852" spans="2:34" ht="12.75" customHeight="1" x14ac:dyDescent="0.25">
      <c r="B852" s="5"/>
      <c r="E852" s="74"/>
      <c r="H852" s="74"/>
      <c r="J852" s="30"/>
      <c r="L852" s="30"/>
      <c r="N852" s="30"/>
      <c r="P852" s="30"/>
      <c r="S852" s="74"/>
      <c r="V852" s="74"/>
      <c r="Y852" s="74"/>
      <c r="AB852" s="74"/>
      <c r="AE852" s="74"/>
      <c r="AH852" s="74"/>
    </row>
    <row r="853" spans="2:34" ht="12.75" customHeight="1" x14ac:dyDescent="0.25">
      <c r="B853" s="5"/>
      <c r="E853" s="74"/>
      <c r="H853" s="74"/>
      <c r="J853" s="30"/>
      <c r="L853" s="30"/>
      <c r="N853" s="30"/>
      <c r="P853" s="30"/>
      <c r="S853" s="74"/>
      <c r="V853" s="74"/>
      <c r="Y853" s="74"/>
      <c r="AB853" s="74"/>
      <c r="AE853" s="74"/>
      <c r="AH853" s="74"/>
    </row>
    <row r="854" spans="2:34" ht="12.75" customHeight="1" x14ac:dyDescent="0.25">
      <c r="B854" s="5"/>
      <c r="E854" s="74"/>
      <c r="H854" s="74"/>
      <c r="J854" s="30"/>
      <c r="L854" s="30"/>
      <c r="N854" s="30"/>
      <c r="P854" s="30"/>
      <c r="S854" s="74"/>
      <c r="V854" s="74"/>
      <c r="Y854" s="74"/>
      <c r="AB854" s="74"/>
      <c r="AE854" s="74"/>
      <c r="AH854" s="74"/>
    </row>
    <row r="855" spans="2:34" ht="12.75" customHeight="1" x14ac:dyDescent="0.25">
      <c r="B855" s="5"/>
      <c r="E855" s="74"/>
      <c r="H855" s="74"/>
      <c r="J855" s="30"/>
      <c r="L855" s="30"/>
      <c r="N855" s="30"/>
      <c r="P855" s="30"/>
      <c r="S855" s="74"/>
      <c r="V855" s="74"/>
      <c r="Y855" s="74"/>
      <c r="AB855" s="74"/>
      <c r="AE855" s="74"/>
      <c r="AH855" s="74"/>
    </row>
    <row r="856" spans="2:34" ht="12.75" customHeight="1" x14ac:dyDescent="0.25">
      <c r="B856" s="5"/>
      <c r="E856" s="74"/>
      <c r="H856" s="74"/>
      <c r="J856" s="30"/>
      <c r="L856" s="30"/>
      <c r="N856" s="30"/>
      <c r="P856" s="30"/>
      <c r="S856" s="74"/>
      <c r="V856" s="74"/>
      <c r="Y856" s="74"/>
      <c r="AB856" s="74"/>
      <c r="AE856" s="74"/>
      <c r="AH856" s="74"/>
    </row>
    <row r="857" spans="2:34" ht="12.75" customHeight="1" x14ac:dyDescent="0.25">
      <c r="B857" s="5"/>
      <c r="E857" s="74"/>
      <c r="H857" s="74"/>
      <c r="J857" s="30"/>
      <c r="L857" s="30"/>
      <c r="N857" s="30"/>
      <c r="P857" s="30"/>
      <c r="S857" s="74"/>
      <c r="V857" s="74"/>
      <c r="Y857" s="74"/>
      <c r="AB857" s="74"/>
      <c r="AE857" s="74"/>
      <c r="AH857" s="74"/>
    </row>
    <row r="858" spans="2:34" ht="12.75" customHeight="1" x14ac:dyDescent="0.25">
      <c r="B858" s="5"/>
      <c r="E858" s="74"/>
      <c r="H858" s="74"/>
      <c r="J858" s="30"/>
      <c r="L858" s="30"/>
      <c r="N858" s="30"/>
      <c r="P858" s="30"/>
      <c r="S858" s="74"/>
      <c r="V858" s="74"/>
      <c r="Y858" s="74"/>
      <c r="AB858" s="74"/>
      <c r="AE858" s="74"/>
      <c r="AH858" s="74"/>
    </row>
    <row r="859" spans="2:34" ht="12.75" customHeight="1" x14ac:dyDescent="0.25">
      <c r="B859" s="5"/>
      <c r="E859" s="74"/>
      <c r="H859" s="74"/>
      <c r="J859" s="30"/>
      <c r="L859" s="30"/>
      <c r="N859" s="30"/>
      <c r="P859" s="30"/>
      <c r="S859" s="74"/>
      <c r="V859" s="74"/>
      <c r="Y859" s="74"/>
      <c r="AB859" s="74"/>
      <c r="AE859" s="74"/>
      <c r="AH859" s="74"/>
    </row>
    <row r="860" spans="2:34" ht="12.75" customHeight="1" x14ac:dyDescent="0.25">
      <c r="B860" s="5"/>
      <c r="E860" s="74"/>
      <c r="H860" s="74"/>
      <c r="J860" s="30"/>
      <c r="L860" s="30"/>
      <c r="N860" s="30"/>
      <c r="P860" s="30"/>
      <c r="S860" s="74"/>
      <c r="V860" s="74"/>
      <c r="Y860" s="74"/>
      <c r="AB860" s="74"/>
      <c r="AE860" s="74"/>
      <c r="AH860" s="74"/>
    </row>
    <row r="861" spans="2:34" ht="12.75" customHeight="1" x14ac:dyDescent="0.25">
      <c r="B861" s="5"/>
      <c r="E861" s="74"/>
      <c r="H861" s="74"/>
      <c r="J861" s="30"/>
      <c r="L861" s="30"/>
      <c r="N861" s="30"/>
      <c r="P861" s="30"/>
      <c r="S861" s="74"/>
      <c r="V861" s="74"/>
      <c r="Y861" s="74"/>
      <c r="AB861" s="74"/>
      <c r="AE861" s="74"/>
      <c r="AH861" s="74"/>
    </row>
    <row r="862" spans="2:34" ht="12.75" customHeight="1" x14ac:dyDescent="0.25">
      <c r="B862" s="5"/>
      <c r="E862" s="74"/>
      <c r="H862" s="74"/>
      <c r="J862" s="30"/>
      <c r="L862" s="30"/>
      <c r="N862" s="30"/>
      <c r="P862" s="30"/>
      <c r="S862" s="74"/>
      <c r="V862" s="74"/>
      <c r="Y862" s="74"/>
      <c r="AB862" s="74"/>
      <c r="AE862" s="74"/>
      <c r="AH862" s="74"/>
    </row>
    <row r="863" spans="2:34" ht="12.75" customHeight="1" x14ac:dyDescent="0.25">
      <c r="B863" s="5"/>
      <c r="E863" s="74"/>
      <c r="H863" s="74"/>
      <c r="J863" s="30"/>
      <c r="L863" s="30"/>
      <c r="N863" s="30"/>
      <c r="P863" s="30"/>
      <c r="S863" s="74"/>
      <c r="V863" s="74"/>
      <c r="Y863" s="74"/>
      <c r="AB863" s="74"/>
      <c r="AE863" s="74"/>
      <c r="AH863" s="74"/>
    </row>
    <row r="864" spans="2:34" ht="12.75" customHeight="1" x14ac:dyDescent="0.25">
      <c r="B864" s="5"/>
      <c r="E864" s="74"/>
      <c r="H864" s="74"/>
      <c r="J864" s="30"/>
      <c r="L864" s="30"/>
      <c r="N864" s="30"/>
      <c r="P864" s="30"/>
      <c r="S864" s="74"/>
      <c r="V864" s="74"/>
      <c r="Y864" s="74"/>
      <c r="AB864" s="74"/>
      <c r="AE864" s="74"/>
      <c r="AH864" s="74"/>
    </row>
    <row r="865" spans="2:34" ht="12.75" customHeight="1" x14ac:dyDescent="0.25">
      <c r="B865" s="5"/>
      <c r="E865" s="74"/>
      <c r="H865" s="74"/>
      <c r="J865" s="30"/>
      <c r="L865" s="30"/>
      <c r="N865" s="30"/>
      <c r="P865" s="30"/>
      <c r="S865" s="74"/>
      <c r="V865" s="74"/>
      <c r="Y865" s="74"/>
      <c r="AB865" s="74"/>
      <c r="AE865" s="74"/>
      <c r="AH865" s="74"/>
    </row>
    <row r="866" spans="2:34" ht="12.75" customHeight="1" x14ac:dyDescent="0.25">
      <c r="B866" s="5"/>
      <c r="E866" s="74"/>
      <c r="H866" s="74"/>
      <c r="J866" s="30"/>
      <c r="L866" s="30"/>
      <c r="N866" s="30"/>
      <c r="P866" s="30"/>
      <c r="S866" s="74"/>
      <c r="V866" s="74"/>
      <c r="Y866" s="74"/>
      <c r="AB866" s="74"/>
      <c r="AE866" s="74"/>
      <c r="AH866" s="74"/>
    </row>
    <row r="867" spans="2:34" ht="12.75" customHeight="1" x14ac:dyDescent="0.25">
      <c r="B867" s="5"/>
      <c r="E867" s="74"/>
      <c r="H867" s="74"/>
      <c r="J867" s="30"/>
      <c r="L867" s="30"/>
      <c r="N867" s="30"/>
      <c r="P867" s="30"/>
      <c r="S867" s="74"/>
      <c r="V867" s="74"/>
      <c r="Y867" s="74"/>
      <c r="AB867" s="74"/>
      <c r="AE867" s="74"/>
      <c r="AH867" s="74"/>
    </row>
    <row r="868" spans="2:34" ht="12.75" customHeight="1" x14ac:dyDescent="0.25">
      <c r="B868" s="5"/>
      <c r="E868" s="74"/>
      <c r="H868" s="74"/>
      <c r="J868" s="30"/>
      <c r="L868" s="30"/>
      <c r="N868" s="30"/>
      <c r="P868" s="30"/>
      <c r="S868" s="74"/>
      <c r="V868" s="74"/>
      <c r="Y868" s="74"/>
      <c r="AB868" s="74"/>
      <c r="AE868" s="74"/>
      <c r="AH868" s="74"/>
    </row>
    <row r="869" spans="2:34" ht="12.75" customHeight="1" x14ac:dyDescent="0.25">
      <c r="B869" s="5"/>
      <c r="E869" s="74"/>
      <c r="H869" s="74"/>
      <c r="J869" s="30"/>
      <c r="L869" s="30"/>
      <c r="N869" s="30"/>
      <c r="P869" s="30"/>
      <c r="S869" s="74"/>
      <c r="V869" s="74"/>
      <c r="Y869" s="74"/>
      <c r="AB869" s="74"/>
      <c r="AE869" s="74"/>
      <c r="AH869" s="74"/>
    </row>
    <row r="870" spans="2:34" ht="12.75" customHeight="1" x14ac:dyDescent="0.25">
      <c r="B870" s="5"/>
      <c r="E870" s="74"/>
      <c r="H870" s="74"/>
      <c r="J870" s="30"/>
      <c r="L870" s="30"/>
      <c r="N870" s="30"/>
      <c r="P870" s="30"/>
      <c r="S870" s="74"/>
      <c r="V870" s="74"/>
      <c r="Y870" s="74"/>
      <c r="AB870" s="74"/>
      <c r="AE870" s="74"/>
      <c r="AH870" s="74"/>
    </row>
    <row r="871" spans="2:34" ht="12.75" customHeight="1" x14ac:dyDescent="0.25">
      <c r="B871" s="5"/>
      <c r="E871" s="74"/>
      <c r="H871" s="74"/>
      <c r="J871" s="30"/>
      <c r="L871" s="30"/>
      <c r="N871" s="30"/>
      <c r="P871" s="30"/>
      <c r="S871" s="74"/>
      <c r="V871" s="74"/>
      <c r="Y871" s="74"/>
      <c r="AB871" s="74"/>
      <c r="AE871" s="74"/>
      <c r="AH871" s="74"/>
    </row>
    <row r="872" spans="2:34" ht="12.75" customHeight="1" x14ac:dyDescent="0.25">
      <c r="B872" s="5"/>
      <c r="E872" s="74"/>
      <c r="H872" s="74"/>
      <c r="J872" s="30"/>
      <c r="L872" s="30"/>
      <c r="N872" s="30"/>
      <c r="P872" s="30"/>
      <c r="S872" s="74"/>
      <c r="V872" s="74"/>
      <c r="Y872" s="74"/>
      <c r="AB872" s="74"/>
      <c r="AE872" s="74"/>
      <c r="AH872" s="74"/>
    </row>
    <row r="873" spans="2:34" ht="12.75" customHeight="1" x14ac:dyDescent="0.25">
      <c r="B873" s="5"/>
      <c r="E873" s="74"/>
      <c r="H873" s="74"/>
      <c r="J873" s="30"/>
      <c r="L873" s="30"/>
      <c r="N873" s="30"/>
      <c r="P873" s="30"/>
      <c r="S873" s="74"/>
      <c r="V873" s="74"/>
      <c r="Y873" s="74"/>
      <c r="AB873" s="74"/>
      <c r="AE873" s="74"/>
      <c r="AH873" s="74"/>
    </row>
    <row r="874" spans="2:34" ht="12.75" customHeight="1" x14ac:dyDescent="0.25">
      <c r="B874" s="5"/>
      <c r="E874" s="74"/>
      <c r="H874" s="74"/>
      <c r="J874" s="30"/>
      <c r="L874" s="30"/>
      <c r="N874" s="30"/>
      <c r="P874" s="30"/>
      <c r="S874" s="74"/>
      <c r="V874" s="74"/>
      <c r="Y874" s="74"/>
      <c r="AB874" s="74"/>
      <c r="AE874" s="74"/>
      <c r="AH874" s="74"/>
    </row>
    <row r="875" spans="2:34" ht="12.75" customHeight="1" x14ac:dyDescent="0.25">
      <c r="B875" s="5"/>
      <c r="E875" s="74"/>
      <c r="H875" s="74"/>
      <c r="J875" s="30"/>
      <c r="L875" s="30"/>
      <c r="N875" s="30"/>
      <c r="P875" s="30"/>
      <c r="S875" s="74"/>
      <c r="V875" s="74"/>
      <c r="Y875" s="74"/>
      <c r="AB875" s="74"/>
      <c r="AE875" s="74"/>
      <c r="AH875" s="74"/>
    </row>
    <row r="876" spans="2:34" ht="12.75" customHeight="1" x14ac:dyDescent="0.25">
      <c r="B876" s="5"/>
      <c r="E876" s="74"/>
      <c r="H876" s="74"/>
      <c r="J876" s="30"/>
      <c r="L876" s="30"/>
      <c r="N876" s="30"/>
      <c r="P876" s="30"/>
      <c r="S876" s="74"/>
      <c r="V876" s="74"/>
      <c r="Y876" s="74"/>
      <c r="AB876" s="74"/>
      <c r="AE876" s="74"/>
      <c r="AH876" s="74"/>
    </row>
    <row r="877" spans="2:34" ht="12.75" customHeight="1" x14ac:dyDescent="0.25">
      <c r="B877" s="5"/>
      <c r="E877" s="74"/>
      <c r="H877" s="74"/>
      <c r="J877" s="30"/>
      <c r="L877" s="30"/>
      <c r="N877" s="30"/>
      <c r="P877" s="30"/>
      <c r="S877" s="74"/>
      <c r="V877" s="74"/>
      <c r="Y877" s="74"/>
      <c r="AB877" s="74"/>
      <c r="AE877" s="74"/>
      <c r="AH877" s="74"/>
    </row>
    <row r="878" spans="2:34" ht="12.75" customHeight="1" x14ac:dyDescent="0.25">
      <c r="B878" s="5"/>
      <c r="E878" s="74"/>
      <c r="H878" s="74"/>
      <c r="J878" s="30"/>
      <c r="L878" s="30"/>
      <c r="N878" s="30"/>
      <c r="P878" s="30"/>
      <c r="S878" s="74"/>
      <c r="V878" s="74"/>
      <c r="Y878" s="74"/>
      <c r="AB878" s="74"/>
      <c r="AE878" s="74"/>
      <c r="AH878" s="74"/>
    </row>
    <row r="879" spans="2:34" ht="12.75" customHeight="1" x14ac:dyDescent="0.25">
      <c r="B879" s="5"/>
      <c r="E879" s="74"/>
      <c r="H879" s="74"/>
      <c r="J879" s="30"/>
      <c r="L879" s="30"/>
      <c r="N879" s="30"/>
      <c r="P879" s="30"/>
      <c r="S879" s="74"/>
      <c r="V879" s="74"/>
      <c r="Y879" s="74"/>
      <c r="AB879" s="74"/>
      <c r="AE879" s="74"/>
      <c r="AH879" s="74"/>
    </row>
    <row r="880" spans="2:34" ht="12.75" customHeight="1" x14ac:dyDescent="0.25">
      <c r="B880" s="5"/>
      <c r="E880" s="74"/>
      <c r="H880" s="74"/>
      <c r="J880" s="30"/>
      <c r="L880" s="30"/>
      <c r="N880" s="30"/>
      <c r="P880" s="30"/>
      <c r="S880" s="74"/>
      <c r="V880" s="74"/>
      <c r="Y880" s="74"/>
      <c r="AB880" s="74"/>
      <c r="AE880" s="74"/>
      <c r="AH880" s="74"/>
    </row>
    <row r="881" spans="2:34" ht="12.75" customHeight="1" x14ac:dyDescent="0.25">
      <c r="B881" s="5"/>
      <c r="E881" s="74"/>
      <c r="H881" s="74"/>
      <c r="J881" s="30"/>
      <c r="L881" s="30"/>
      <c r="N881" s="30"/>
      <c r="P881" s="30"/>
      <c r="S881" s="74"/>
      <c r="V881" s="74"/>
      <c r="Y881" s="74"/>
      <c r="AB881" s="74"/>
      <c r="AE881" s="74"/>
      <c r="AH881" s="74"/>
    </row>
    <row r="882" spans="2:34" ht="12.75" customHeight="1" x14ac:dyDescent="0.25">
      <c r="B882" s="5"/>
      <c r="E882" s="74"/>
      <c r="H882" s="74"/>
      <c r="J882" s="30"/>
      <c r="L882" s="30"/>
      <c r="N882" s="30"/>
      <c r="P882" s="30"/>
      <c r="S882" s="74"/>
      <c r="V882" s="74"/>
      <c r="Y882" s="74"/>
      <c r="AB882" s="74"/>
      <c r="AE882" s="74"/>
      <c r="AH882" s="74"/>
    </row>
    <row r="883" spans="2:34" ht="12.75" customHeight="1" x14ac:dyDescent="0.25">
      <c r="B883" s="5"/>
      <c r="E883" s="74"/>
      <c r="H883" s="74"/>
      <c r="J883" s="30"/>
      <c r="L883" s="30"/>
      <c r="N883" s="30"/>
      <c r="P883" s="30"/>
      <c r="S883" s="74"/>
      <c r="V883" s="74"/>
      <c r="Y883" s="74"/>
      <c r="AB883" s="74"/>
      <c r="AE883" s="74"/>
      <c r="AH883" s="74"/>
    </row>
    <row r="884" spans="2:34" ht="12.75" customHeight="1" x14ac:dyDescent="0.25">
      <c r="B884" s="5"/>
      <c r="E884" s="74"/>
      <c r="H884" s="74"/>
      <c r="J884" s="30"/>
      <c r="L884" s="30"/>
      <c r="N884" s="30"/>
      <c r="P884" s="30"/>
      <c r="S884" s="74"/>
      <c r="V884" s="74"/>
      <c r="Y884" s="74"/>
      <c r="AB884" s="74"/>
      <c r="AE884" s="74"/>
      <c r="AH884" s="74"/>
    </row>
    <row r="885" spans="2:34" ht="12.75" customHeight="1" x14ac:dyDescent="0.25">
      <c r="B885" s="5"/>
      <c r="E885" s="74"/>
      <c r="H885" s="74"/>
      <c r="J885" s="30"/>
      <c r="L885" s="30"/>
      <c r="N885" s="30"/>
      <c r="P885" s="30"/>
      <c r="S885" s="74"/>
      <c r="V885" s="74"/>
      <c r="Y885" s="74"/>
      <c r="AB885" s="74"/>
      <c r="AE885" s="74"/>
      <c r="AH885" s="74"/>
    </row>
    <row r="886" spans="2:34" ht="12.75" customHeight="1" x14ac:dyDescent="0.25">
      <c r="B886" s="5"/>
      <c r="E886" s="74"/>
      <c r="H886" s="74"/>
      <c r="J886" s="30"/>
      <c r="L886" s="30"/>
      <c r="N886" s="30"/>
      <c r="P886" s="30"/>
      <c r="S886" s="74"/>
      <c r="V886" s="74"/>
      <c r="Y886" s="74"/>
      <c r="AB886" s="74"/>
      <c r="AE886" s="74"/>
      <c r="AH886" s="74"/>
    </row>
    <row r="887" spans="2:34" ht="12.75" customHeight="1" x14ac:dyDescent="0.25">
      <c r="B887" s="5"/>
      <c r="E887" s="74"/>
      <c r="H887" s="74"/>
      <c r="J887" s="30"/>
      <c r="L887" s="30"/>
      <c r="N887" s="30"/>
      <c r="P887" s="30"/>
      <c r="S887" s="74"/>
      <c r="V887" s="74"/>
      <c r="Y887" s="74"/>
      <c r="AB887" s="74"/>
      <c r="AE887" s="74"/>
      <c r="AH887" s="74"/>
    </row>
    <row r="888" spans="2:34" ht="12.75" customHeight="1" x14ac:dyDescent="0.25">
      <c r="B888" s="5"/>
      <c r="E888" s="74"/>
      <c r="H888" s="74"/>
      <c r="J888" s="30"/>
      <c r="L888" s="30"/>
      <c r="N888" s="30"/>
      <c r="P888" s="30"/>
      <c r="S888" s="74"/>
      <c r="V888" s="74"/>
      <c r="Y888" s="74"/>
      <c r="AB888" s="74"/>
      <c r="AE888" s="74"/>
      <c r="AH888" s="74"/>
    </row>
    <row r="889" spans="2:34" ht="12.75" customHeight="1" x14ac:dyDescent="0.25">
      <c r="B889" s="5"/>
      <c r="E889" s="74"/>
      <c r="H889" s="74"/>
      <c r="J889" s="30"/>
      <c r="L889" s="30"/>
      <c r="N889" s="30"/>
      <c r="P889" s="30"/>
      <c r="S889" s="74"/>
      <c r="V889" s="74"/>
      <c r="Y889" s="74"/>
      <c r="AB889" s="74"/>
      <c r="AE889" s="74"/>
      <c r="AH889" s="74"/>
    </row>
    <row r="890" spans="2:34" ht="12.75" customHeight="1" x14ac:dyDescent="0.25">
      <c r="B890" s="5"/>
      <c r="E890" s="74"/>
      <c r="H890" s="74"/>
      <c r="J890" s="30"/>
      <c r="L890" s="30"/>
      <c r="N890" s="30"/>
      <c r="P890" s="30"/>
      <c r="S890" s="74"/>
      <c r="V890" s="74"/>
      <c r="Y890" s="74"/>
      <c r="AB890" s="74"/>
      <c r="AE890" s="74"/>
      <c r="AH890" s="74"/>
    </row>
    <row r="891" spans="2:34" ht="12.75" customHeight="1" x14ac:dyDescent="0.25">
      <c r="B891" s="5"/>
      <c r="E891" s="74"/>
      <c r="H891" s="74"/>
      <c r="J891" s="30"/>
      <c r="L891" s="30"/>
      <c r="N891" s="30"/>
      <c r="P891" s="30"/>
      <c r="S891" s="74"/>
      <c r="V891" s="74"/>
      <c r="Y891" s="74"/>
      <c r="AB891" s="74"/>
      <c r="AE891" s="74"/>
      <c r="AH891" s="74"/>
    </row>
    <row r="892" spans="2:34" ht="12.75" customHeight="1" x14ac:dyDescent="0.25">
      <c r="B892" s="5"/>
      <c r="E892" s="74"/>
      <c r="H892" s="74"/>
      <c r="J892" s="30"/>
      <c r="L892" s="30"/>
      <c r="N892" s="30"/>
      <c r="P892" s="30"/>
      <c r="S892" s="74"/>
      <c r="V892" s="74"/>
      <c r="Y892" s="74"/>
      <c r="AB892" s="74"/>
      <c r="AE892" s="74"/>
      <c r="AH892" s="74"/>
    </row>
    <row r="893" spans="2:34" ht="12.75" customHeight="1" x14ac:dyDescent="0.25">
      <c r="B893" s="5"/>
      <c r="E893" s="74"/>
      <c r="H893" s="74"/>
      <c r="J893" s="30"/>
      <c r="L893" s="30"/>
      <c r="N893" s="30"/>
      <c r="P893" s="30"/>
      <c r="S893" s="74"/>
      <c r="V893" s="74"/>
      <c r="Y893" s="74"/>
      <c r="AB893" s="74"/>
      <c r="AE893" s="74"/>
      <c r="AH893" s="74"/>
    </row>
    <row r="894" spans="2:34" ht="12.75" customHeight="1" x14ac:dyDescent="0.25">
      <c r="B894" s="5"/>
      <c r="E894" s="74"/>
      <c r="H894" s="74"/>
      <c r="J894" s="30"/>
      <c r="L894" s="30"/>
      <c r="N894" s="30"/>
      <c r="P894" s="30"/>
      <c r="S894" s="74"/>
      <c r="V894" s="74"/>
      <c r="Y894" s="74"/>
      <c r="AB894" s="74"/>
      <c r="AE894" s="74"/>
      <c r="AH894" s="74"/>
    </row>
    <row r="895" spans="2:34" ht="12.75" customHeight="1" x14ac:dyDescent="0.25">
      <c r="B895" s="5"/>
      <c r="E895" s="74"/>
      <c r="H895" s="74"/>
      <c r="J895" s="30"/>
      <c r="L895" s="30"/>
      <c r="N895" s="30"/>
      <c r="P895" s="30"/>
      <c r="S895" s="74"/>
      <c r="V895" s="74"/>
      <c r="Y895" s="74"/>
      <c r="AB895" s="74"/>
      <c r="AE895" s="74"/>
      <c r="AH895" s="74"/>
    </row>
    <row r="896" spans="2:34" ht="12.75" customHeight="1" x14ac:dyDescent="0.25">
      <c r="B896" s="5"/>
      <c r="E896" s="74"/>
      <c r="H896" s="74"/>
      <c r="J896" s="30"/>
      <c r="L896" s="30"/>
      <c r="N896" s="30"/>
      <c r="P896" s="30"/>
      <c r="S896" s="74"/>
      <c r="V896" s="74"/>
      <c r="Y896" s="74"/>
      <c r="AB896" s="74"/>
      <c r="AE896" s="74"/>
      <c r="AH896" s="74"/>
    </row>
    <row r="897" spans="2:34" ht="12.75" customHeight="1" x14ac:dyDescent="0.25">
      <c r="B897" s="5"/>
      <c r="E897" s="74"/>
      <c r="H897" s="74"/>
      <c r="J897" s="30"/>
      <c r="L897" s="30"/>
      <c r="N897" s="30"/>
      <c r="P897" s="30"/>
      <c r="S897" s="74"/>
      <c r="V897" s="74"/>
      <c r="Y897" s="74"/>
      <c r="AB897" s="74"/>
      <c r="AE897" s="74"/>
      <c r="AH897" s="74"/>
    </row>
    <row r="898" spans="2:34" ht="12.75" customHeight="1" x14ac:dyDescent="0.25">
      <c r="B898" s="5"/>
      <c r="E898" s="74"/>
      <c r="H898" s="74"/>
      <c r="J898" s="30"/>
      <c r="L898" s="30"/>
      <c r="N898" s="30"/>
      <c r="P898" s="30"/>
      <c r="S898" s="74"/>
      <c r="V898" s="74"/>
      <c r="Y898" s="74"/>
      <c r="AB898" s="74"/>
      <c r="AE898" s="74"/>
      <c r="AH898" s="74"/>
    </row>
    <row r="899" spans="2:34" ht="12.75" customHeight="1" x14ac:dyDescent="0.25">
      <c r="B899" s="5"/>
      <c r="E899" s="74"/>
      <c r="H899" s="74"/>
      <c r="J899" s="30"/>
      <c r="L899" s="30"/>
      <c r="N899" s="30"/>
      <c r="P899" s="30"/>
      <c r="S899" s="74"/>
      <c r="V899" s="74"/>
      <c r="Y899" s="74"/>
      <c r="AB899" s="74"/>
      <c r="AE899" s="74"/>
      <c r="AH899" s="74"/>
    </row>
    <row r="900" spans="2:34" ht="12.75" customHeight="1" x14ac:dyDescent="0.25">
      <c r="B900" s="5"/>
      <c r="E900" s="74"/>
      <c r="H900" s="74"/>
      <c r="J900" s="30"/>
      <c r="L900" s="30"/>
      <c r="N900" s="30"/>
      <c r="P900" s="30"/>
      <c r="S900" s="74"/>
      <c r="V900" s="74"/>
      <c r="Y900" s="74"/>
      <c r="AB900" s="74"/>
      <c r="AE900" s="74"/>
      <c r="AH900" s="74"/>
    </row>
  </sheetData>
  <mergeCells count="195">
    <mergeCell ref="J64:K64"/>
    <mergeCell ref="J97:K97"/>
    <mergeCell ref="J109:K109"/>
    <mergeCell ref="L54:M63"/>
    <mergeCell ref="L66:M96"/>
    <mergeCell ref="L99:M108"/>
    <mergeCell ref="L111:M132"/>
    <mergeCell ref="L135:M144"/>
    <mergeCell ref="L147:M168"/>
    <mergeCell ref="N97:O97"/>
    <mergeCell ref="N99:O108"/>
    <mergeCell ref="N109:O109"/>
    <mergeCell ref="AD183:AF204"/>
    <mergeCell ref="U97:W97"/>
    <mergeCell ref="AA97:AC97"/>
    <mergeCell ref="N111:O132"/>
    <mergeCell ref="N133:O133"/>
    <mergeCell ref="N135:O144"/>
    <mergeCell ref="N181:O181"/>
    <mergeCell ref="N183:O204"/>
    <mergeCell ref="X181:Z181"/>
    <mergeCell ref="U181:W181"/>
    <mergeCell ref="L183:M204"/>
    <mergeCell ref="N171:O180"/>
    <mergeCell ref="AD171:AF180"/>
    <mergeCell ref="AD181:AF181"/>
    <mergeCell ref="L109:M109"/>
    <mergeCell ref="L133:M133"/>
    <mergeCell ref="L145:M145"/>
    <mergeCell ref="L169:M169"/>
    <mergeCell ref="P54:Q63"/>
    <mergeCell ref="P64:Q64"/>
    <mergeCell ref="P66:Q96"/>
    <mergeCell ref="P97:Q97"/>
    <mergeCell ref="P99:Q108"/>
    <mergeCell ref="P109:Q109"/>
    <mergeCell ref="P111:Q132"/>
    <mergeCell ref="P133:Q133"/>
    <mergeCell ref="P135:Q144"/>
    <mergeCell ref="P181:Q181"/>
    <mergeCell ref="P183:Q204"/>
    <mergeCell ref="L171:M180"/>
    <mergeCell ref="AA64:AC64"/>
    <mergeCell ref="N54:O63"/>
    <mergeCell ref="N64:O64"/>
    <mergeCell ref="N66:O96"/>
    <mergeCell ref="B133:B134"/>
    <mergeCell ref="R133:T133"/>
    <mergeCell ref="A133:A134"/>
    <mergeCell ref="A169:A170"/>
    <mergeCell ref="B169:B170"/>
    <mergeCell ref="G169:I169"/>
    <mergeCell ref="D169:F169"/>
    <mergeCell ref="A145:A146"/>
    <mergeCell ref="B145:B146"/>
    <mergeCell ref="P145:Q145"/>
    <mergeCell ref="P147:Q168"/>
    <mergeCell ref="P169:Q169"/>
    <mergeCell ref="N145:O145"/>
    <mergeCell ref="N147:O168"/>
    <mergeCell ref="N169:O169"/>
    <mergeCell ref="J133:K133"/>
    <mergeCell ref="J145:K145"/>
    <mergeCell ref="J169:K169"/>
    <mergeCell ref="G181:I181"/>
    <mergeCell ref="R181:T181"/>
    <mergeCell ref="C169:C170"/>
    <mergeCell ref="X133:Z133"/>
    <mergeCell ref="U145:W145"/>
    <mergeCell ref="AD145:AF145"/>
    <mergeCell ref="C145:C146"/>
    <mergeCell ref="C181:C182"/>
    <mergeCell ref="C133:C134"/>
    <mergeCell ref="G133:I133"/>
    <mergeCell ref="D133:F133"/>
    <mergeCell ref="X145:Z145"/>
    <mergeCell ref="AA133:AC133"/>
    <mergeCell ref="D181:F181"/>
    <mergeCell ref="R169:T169"/>
    <mergeCell ref="D145:F145"/>
    <mergeCell ref="G145:I145"/>
    <mergeCell ref="R145:T145"/>
    <mergeCell ref="L181:M181"/>
    <mergeCell ref="P171:Q180"/>
    <mergeCell ref="AG183:AI204"/>
    <mergeCell ref="AA169:AC169"/>
    <mergeCell ref="U169:W169"/>
    <mergeCell ref="X169:Z169"/>
    <mergeCell ref="AD133:AF133"/>
    <mergeCell ref="AG133:AI133"/>
    <mergeCell ref="AD109:AF109"/>
    <mergeCell ref="AA109:AC109"/>
    <mergeCell ref="U109:W109"/>
    <mergeCell ref="U133:W133"/>
    <mergeCell ref="AG171:AI180"/>
    <mergeCell ref="AG169:AI169"/>
    <mergeCell ref="AD135:AF144"/>
    <mergeCell ref="AG135:AI144"/>
    <mergeCell ref="AA145:AC145"/>
    <mergeCell ref="AD147:AF168"/>
    <mergeCell ref="AD169:AF169"/>
    <mergeCell ref="AG181:AI181"/>
    <mergeCell ref="AA181:AC181"/>
    <mergeCell ref="AG147:AI168"/>
    <mergeCell ref="AG145:AI145"/>
    <mergeCell ref="B52:B53"/>
    <mergeCell ref="A64:A65"/>
    <mergeCell ref="B64:B65"/>
    <mergeCell ref="C64:C65"/>
    <mergeCell ref="D109:F109"/>
    <mergeCell ref="G109:I109"/>
    <mergeCell ref="C109:C110"/>
    <mergeCell ref="B109:B110"/>
    <mergeCell ref="A109:A110"/>
    <mergeCell ref="D1:I6"/>
    <mergeCell ref="B1:C6"/>
    <mergeCell ref="B19:B20"/>
    <mergeCell ref="A19:A20"/>
    <mergeCell ref="R1:S6"/>
    <mergeCell ref="J1:K6"/>
    <mergeCell ref="B181:B182"/>
    <mergeCell ref="A181:A182"/>
    <mergeCell ref="J52:K52"/>
    <mergeCell ref="J181:K181"/>
    <mergeCell ref="L52:M52"/>
    <mergeCell ref="L64:M64"/>
    <mergeCell ref="L97:M97"/>
    <mergeCell ref="G7:I7"/>
    <mergeCell ref="D7:F7"/>
    <mergeCell ref="G19:I19"/>
    <mergeCell ref="D19:F19"/>
    <mergeCell ref="D64:F64"/>
    <mergeCell ref="B97:B98"/>
    <mergeCell ref="C97:C98"/>
    <mergeCell ref="G97:I97"/>
    <mergeCell ref="A97:A98"/>
    <mergeCell ref="D97:F97"/>
    <mergeCell ref="G64:I64"/>
    <mergeCell ref="L1:Q6"/>
    <mergeCell ref="N7:O7"/>
    <mergeCell ref="N19:O19"/>
    <mergeCell ref="P7:Q7"/>
    <mergeCell ref="P19:Q19"/>
    <mergeCell ref="J7:K7"/>
    <mergeCell ref="J19:K19"/>
    <mergeCell ref="L7:M7"/>
    <mergeCell ref="L19:M19"/>
    <mergeCell ref="X64:Z64"/>
    <mergeCell ref="AG52:AI52"/>
    <mergeCell ref="T1:Z6"/>
    <mergeCell ref="AA1:AB6"/>
    <mergeCell ref="AC1:AI6"/>
    <mergeCell ref="R97:T97"/>
    <mergeCell ref="X97:Z97"/>
    <mergeCell ref="A52:A53"/>
    <mergeCell ref="B7:B8"/>
    <mergeCell ref="X7:Z7"/>
    <mergeCell ref="AD52:AF52"/>
    <mergeCell ref="R52:T52"/>
    <mergeCell ref="U52:W52"/>
    <mergeCell ref="AA52:AC52"/>
    <mergeCell ref="X52:Z52"/>
    <mergeCell ref="D52:F52"/>
    <mergeCell ref="C52:C53"/>
    <mergeCell ref="G52:I52"/>
    <mergeCell ref="C19:C20"/>
    <mergeCell ref="U7:W7"/>
    <mergeCell ref="N52:O52"/>
    <mergeCell ref="A7:A8"/>
    <mergeCell ref="C7:C8"/>
    <mergeCell ref="P52:Q52"/>
    <mergeCell ref="A5:A6"/>
    <mergeCell ref="AG99:AI108"/>
    <mergeCell ref="AG111:AI132"/>
    <mergeCell ref="R7:T7"/>
    <mergeCell ref="R64:T64"/>
    <mergeCell ref="R109:T109"/>
    <mergeCell ref="AA19:AC19"/>
    <mergeCell ref="AA7:AC7"/>
    <mergeCell ref="AG109:AI109"/>
    <mergeCell ref="X109:Z109"/>
    <mergeCell ref="AG64:AI64"/>
    <mergeCell ref="AG66:AI96"/>
    <mergeCell ref="AG7:AI7"/>
    <mergeCell ref="AD7:AF7"/>
    <mergeCell ref="AD19:AF19"/>
    <mergeCell ref="AG19:AI19"/>
    <mergeCell ref="X19:Z19"/>
    <mergeCell ref="AG54:AI63"/>
    <mergeCell ref="R19:T19"/>
    <mergeCell ref="U19:W19"/>
    <mergeCell ref="AD97:AF97"/>
    <mergeCell ref="AG97:AI97"/>
    <mergeCell ref="AD64:AF64"/>
    <mergeCell ref="U64:W6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9"/>
  <sheetViews>
    <sheetView zoomScale="80" zoomScaleNormal="80" workbookViewId="0">
      <selection sqref="A1:A6"/>
    </sheetView>
  </sheetViews>
  <sheetFormatPr defaultColWidth="15.140625" defaultRowHeight="15" customHeight="1" x14ac:dyDescent="0.25"/>
  <cols>
    <col min="1" max="1" width="26.7109375" style="22" customWidth="1"/>
    <col min="2" max="2" width="51.5703125" style="30" bestFit="1" customWidth="1"/>
    <col min="3" max="3" width="40.7109375" style="22" customWidth="1"/>
    <col min="4" max="4" width="50.7109375" style="22" customWidth="1"/>
    <col min="5" max="16384" width="15.140625" style="22"/>
  </cols>
  <sheetData>
    <row r="1" spans="1:6" s="153" customFormat="1" ht="23.1" customHeight="1" x14ac:dyDescent="0.25">
      <c r="A1" s="164"/>
      <c r="B1" s="184" t="s">
        <v>243</v>
      </c>
      <c r="C1" s="184"/>
      <c r="D1" s="184"/>
      <c r="F1" s="4"/>
    </row>
    <row r="2" spans="1:6" s="153" customFormat="1" ht="23.1" customHeight="1" x14ac:dyDescent="0.25">
      <c r="A2" s="164"/>
      <c r="B2" s="184"/>
      <c r="C2" s="184"/>
      <c r="D2" s="184"/>
      <c r="F2" s="4"/>
    </row>
    <row r="3" spans="1:6" s="153" customFormat="1" ht="23.1" customHeight="1" x14ac:dyDescent="0.25">
      <c r="A3" s="164"/>
      <c r="B3" s="184"/>
      <c r="C3" s="184"/>
      <c r="D3" s="184"/>
      <c r="F3" s="4"/>
    </row>
    <row r="4" spans="1:6" s="153" customFormat="1" ht="23.1" customHeight="1" x14ac:dyDescent="0.25">
      <c r="A4" s="164"/>
      <c r="B4" s="184"/>
      <c r="C4" s="184"/>
      <c r="D4" s="184"/>
      <c r="F4" s="4"/>
    </row>
    <row r="5" spans="1:6" s="153" customFormat="1" ht="23.1" customHeight="1" x14ac:dyDescent="0.25">
      <c r="A5" s="164"/>
      <c r="B5" s="184"/>
      <c r="C5" s="184"/>
      <c r="D5" s="184"/>
      <c r="E5" s="4"/>
      <c r="F5" s="4"/>
    </row>
    <row r="6" spans="1:6" s="153" customFormat="1" ht="23.1" customHeight="1" x14ac:dyDescent="0.25">
      <c r="A6" s="164"/>
      <c r="B6" s="184"/>
      <c r="C6" s="184"/>
      <c r="D6" s="184"/>
      <c r="E6" s="4"/>
      <c r="F6" s="4"/>
    </row>
    <row r="7" spans="1:6" s="153" customFormat="1" ht="23.1" customHeight="1" thickBot="1" x14ac:dyDescent="0.3">
      <c r="A7" s="155"/>
      <c r="B7" s="152"/>
      <c r="C7" s="152"/>
      <c r="D7" s="152"/>
      <c r="E7" s="4"/>
      <c r="F7" s="4"/>
    </row>
    <row r="8" spans="1:6" ht="18.75" customHeight="1" thickBot="1" x14ac:dyDescent="0.3">
      <c r="A8" s="250" t="s">
        <v>244</v>
      </c>
      <c r="B8" s="251"/>
      <c r="C8" s="251"/>
      <c r="D8" s="252"/>
    </row>
    <row r="9" spans="1:6" ht="15.75" customHeight="1" x14ac:dyDescent="0.25">
      <c r="A9" s="253" t="s">
        <v>245</v>
      </c>
      <c r="B9" s="254"/>
      <c r="C9" s="254"/>
      <c r="D9" s="255"/>
    </row>
    <row r="10" spans="1:6" ht="15.75" customHeight="1" x14ac:dyDescent="0.25">
      <c r="A10" s="256" t="s">
        <v>248</v>
      </c>
      <c r="B10" s="257"/>
      <c r="C10" s="257"/>
      <c r="D10" s="258"/>
    </row>
    <row r="11" spans="1:6" ht="16.5" customHeight="1" x14ac:dyDescent="0.25">
      <c r="A11" s="259" t="s">
        <v>246</v>
      </c>
      <c r="B11" s="260"/>
      <c r="C11" s="260"/>
      <c r="D11" s="261"/>
    </row>
    <row r="12" spans="1:6" s="151" customFormat="1" ht="49.5" customHeight="1" x14ac:dyDescent="0.25">
      <c r="A12" s="262" t="s">
        <v>187</v>
      </c>
      <c r="B12" s="263"/>
      <c r="C12" s="263"/>
      <c r="D12" s="264"/>
    </row>
    <row r="13" spans="1:6" ht="48" customHeight="1" x14ac:dyDescent="0.25">
      <c r="A13" s="265" t="s">
        <v>247</v>
      </c>
      <c r="B13" s="266"/>
      <c r="C13" s="266"/>
      <c r="D13" s="267"/>
    </row>
    <row r="14" spans="1:6" ht="15" customHeight="1" thickBot="1" x14ac:dyDescent="0.3">
      <c r="A14" s="158" t="s">
        <v>186</v>
      </c>
      <c r="B14" s="159"/>
      <c r="C14" s="159"/>
      <c r="D14" s="160"/>
    </row>
    <row r="15" spans="1:6" s="154" customFormat="1" ht="15" customHeight="1" x14ac:dyDescent="0.25">
      <c r="A15" s="161"/>
      <c r="B15" s="162"/>
      <c r="C15" s="162"/>
      <c r="D15" s="162"/>
    </row>
    <row r="16" spans="1:6" ht="15" customHeight="1" thickBot="1" x14ac:dyDescent="0.3">
      <c r="A16" s="25"/>
      <c r="B16" s="156"/>
      <c r="C16" s="26"/>
      <c r="D16" s="25"/>
    </row>
    <row r="17" spans="1:4" ht="15" customHeight="1" thickBot="1" x14ac:dyDescent="0.3">
      <c r="A17" s="7" t="s">
        <v>158</v>
      </c>
      <c r="B17" s="8" t="s">
        <v>150</v>
      </c>
      <c r="C17" s="8" t="s">
        <v>159</v>
      </c>
      <c r="D17" s="9" t="s">
        <v>238</v>
      </c>
    </row>
    <row r="18" spans="1:4" ht="84.95" customHeight="1" x14ac:dyDescent="0.25">
      <c r="A18" s="277">
        <v>2011</v>
      </c>
      <c r="B18" s="16" t="s">
        <v>151</v>
      </c>
      <c r="C18" s="10" t="s">
        <v>211</v>
      </c>
      <c r="D18" s="11" t="s">
        <v>212</v>
      </c>
    </row>
    <row r="19" spans="1:4" ht="19.5" customHeight="1" x14ac:dyDescent="0.25">
      <c r="A19" s="278"/>
      <c r="B19" s="17" t="s">
        <v>192</v>
      </c>
      <c r="C19" s="27" t="s">
        <v>160</v>
      </c>
      <c r="D19" s="12" t="s">
        <v>161</v>
      </c>
    </row>
    <row r="20" spans="1:4" ht="19.5" customHeight="1" x14ac:dyDescent="0.25">
      <c r="A20" s="278"/>
      <c r="B20" s="17" t="s">
        <v>188</v>
      </c>
      <c r="C20" s="27" t="s">
        <v>160</v>
      </c>
      <c r="D20" s="12" t="s">
        <v>161</v>
      </c>
    </row>
    <row r="21" spans="1:4" ht="19.5" customHeight="1" x14ac:dyDescent="0.25">
      <c r="A21" s="278"/>
      <c r="B21" s="17" t="s">
        <v>189</v>
      </c>
      <c r="C21" s="27" t="s">
        <v>160</v>
      </c>
      <c r="D21" s="12" t="s">
        <v>161</v>
      </c>
    </row>
    <row r="22" spans="1:4" ht="19.5" customHeight="1" x14ac:dyDescent="0.25">
      <c r="A22" s="278"/>
      <c r="B22" s="17" t="s">
        <v>190</v>
      </c>
      <c r="C22" s="27" t="s">
        <v>160</v>
      </c>
      <c r="D22" s="12" t="s">
        <v>161</v>
      </c>
    </row>
    <row r="23" spans="1:4" ht="19.5" customHeight="1" x14ac:dyDescent="0.25">
      <c r="A23" s="278"/>
      <c r="B23" s="17" t="s">
        <v>153</v>
      </c>
      <c r="C23" s="27" t="s">
        <v>162</v>
      </c>
      <c r="D23" s="12" t="s">
        <v>161</v>
      </c>
    </row>
    <row r="24" spans="1:4" ht="19.5" customHeight="1" x14ac:dyDescent="0.25">
      <c r="A24" s="278"/>
      <c r="B24" s="17" t="s">
        <v>154</v>
      </c>
      <c r="C24" s="27" t="s">
        <v>162</v>
      </c>
      <c r="D24" s="12" t="s">
        <v>161</v>
      </c>
    </row>
    <row r="25" spans="1:4" ht="19.5" customHeight="1" x14ac:dyDescent="0.25">
      <c r="A25" s="278"/>
      <c r="B25" s="17" t="s">
        <v>155</v>
      </c>
      <c r="C25" s="27" t="s">
        <v>162</v>
      </c>
      <c r="D25" s="12" t="s">
        <v>161</v>
      </c>
    </row>
    <row r="26" spans="1:4" ht="19.5" customHeight="1" x14ac:dyDescent="0.25">
      <c r="A26" s="278"/>
      <c r="B26" s="17" t="s">
        <v>156</v>
      </c>
      <c r="C26" s="27" t="s">
        <v>162</v>
      </c>
      <c r="D26" s="12" t="s">
        <v>161</v>
      </c>
    </row>
    <row r="27" spans="1:4" ht="19.5" customHeight="1" x14ac:dyDescent="0.25">
      <c r="A27" s="278"/>
      <c r="B27" s="17" t="s">
        <v>171</v>
      </c>
      <c r="C27" s="27" t="s">
        <v>162</v>
      </c>
      <c r="D27" s="12" t="s">
        <v>161</v>
      </c>
    </row>
    <row r="28" spans="1:4" ht="19.5" customHeight="1" thickBot="1" x14ac:dyDescent="0.3">
      <c r="A28" s="279"/>
      <c r="B28" s="17" t="s">
        <v>163</v>
      </c>
      <c r="C28" s="27" t="s">
        <v>160</v>
      </c>
      <c r="D28" s="12" t="s">
        <v>161</v>
      </c>
    </row>
    <row r="29" spans="1:4" ht="63" x14ac:dyDescent="0.25">
      <c r="A29" s="280">
        <v>2006</v>
      </c>
      <c r="B29" s="16" t="s">
        <v>151</v>
      </c>
      <c r="C29" s="10" t="s">
        <v>211</v>
      </c>
      <c r="D29" s="13" t="s">
        <v>161</v>
      </c>
    </row>
    <row r="30" spans="1:4" ht="15.75" x14ac:dyDescent="0.25">
      <c r="A30" s="281"/>
      <c r="B30" s="17" t="s">
        <v>192</v>
      </c>
      <c r="C30" s="27" t="s">
        <v>160</v>
      </c>
      <c r="D30" s="12" t="s">
        <v>161</v>
      </c>
    </row>
    <row r="31" spans="1:4" ht="15.75" x14ac:dyDescent="0.25">
      <c r="A31" s="281"/>
      <c r="B31" s="17" t="s">
        <v>153</v>
      </c>
      <c r="C31" s="27" t="s">
        <v>162</v>
      </c>
      <c r="D31" s="12" t="s">
        <v>161</v>
      </c>
    </row>
    <row r="32" spans="1:4" ht="15.75" x14ac:dyDescent="0.25">
      <c r="A32" s="281"/>
      <c r="B32" s="17" t="s">
        <v>154</v>
      </c>
      <c r="C32" s="27" t="s">
        <v>162</v>
      </c>
      <c r="D32" s="12" t="s">
        <v>161</v>
      </c>
    </row>
    <row r="33" spans="1:4" ht="15.75" x14ac:dyDescent="0.25">
      <c r="A33" s="281"/>
      <c r="B33" s="17" t="s">
        <v>155</v>
      </c>
      <c r="C33" s="27" t="s">
        <v>162</v>
      </c>
      <c r="D33" s="12" t="s">
        <v>161</v>
      </c>
    </row>
    <row r="34" spans="1:4" ht="15.75" x14ac:dyDescent="0.25">
      <c r="A34" s="281"/>
      <c r="B34" s="17" t="s">
        <v>171</v>
      </c>
      <c r="C34" s="27" t="s">
        <v>162</v>
      </c>
      <c r="D34" s="12" t="s">
        <v>161</v>
      </c>
    </row>
    <row r="35" spans="1:4" ht="16.5" thickBot="1" x14ac:dyDescent="0.3">
      <c r="A35" s="282"/>
      <c r="B35" s="18" t="s">
        <v>156</v>
      </c>
      <c r="C35" s="27" t="s">
        <v>162</v>
      </c>
      <c r="D35" s="14" t="s">
        <v>161</v>
      </c>
    </row>
    <row r="36" spans="1:4" ht="63" x14ac:dyDescent="0.25">
      <c r="A36" s="268">
        <v>2001</v>
      </c>
      <c r="B36" s="19" t="s">
        <v>151</v>
      </c>
      <c r="C36" s="10" t="s">
        <v>211</v>
      </c>
      <c r="D36" s="13" t="s">
        <v>161</v>
      </c>
    </row>
    <row r="37" spans="1:4" ht="15.75" x14ac:dyDescent="0.25">
      <c r="A37" s="269"/>
      <c r="B37" s="17" t="s">
        <v>192</v>
      </c>
      <c r="C37" s="27" t="s">
        <v>160</v>
      </c>
      <c r="D37" s="12" t="s">
        <v>161</v>
      </c>
    </row>
    <row r="38" spans="1:4" ht="15.75" x14ac:dyDescent="0.25">
      <c r="A38" s="269"/>
      <c r="B38" s="17" t="s">
        <v>153</v>
      </c>
      <c r="C38" s="27" t="s">
        <v>162</v>
      </c>
      <c r="D38" s="12" t="s">
        <v>161</v>
      </c>
    </row>
    <row r="39" spans="1:4" ht="15.75" x14ac:dyDescent="0.25">
      <c r="A39" s="269"/>
      <c r="B39" s="17" t="s">
        <v>154</v>
      </c>
      <c r="C39" s="27" t="s">
        <v>162</v>
      </c>
      <c r="D39" s="12" t="s">
        <v>161</v>
      </c>
    </row>
    <row r="40" spans="1:4" ht="15.75" x14ac:dyDescent="0.25">
      <c r="A40" s="269"/>
      <c r="B40" s="17" t="s">
        <v>155</v>
      </c>
      <c r="C40" s="27" t="s">
        <v>162</v>
      </c>
      <c r="D40" s="12" t="s">
        <v>161</v>
      </c>
    </row>
    <row r="41" spans="1:4" ht="15.75" x14ac:dyDescent="0.25">
      <c r="A41" s="269"/>
      <c r="B41" s="17" t="s">
        <v>171</v>
      </c>
      <c r="C41" s="27" t="s">
        <v>162</v>
      </c>
      <c r="D41" s="12" t="s">
        <v>161</v>
      </c>
    </row>
    <row r="42" spans="1:4" ht="16.5" thickBot="1" x14ac:dyDescent="0.3">
      <c r="A42" s="270"/>
      <c r="B42" s="18" t="s">
        <v>156</v>
      </c>
      <c r="C42" s="27" t="s">
        <v>162</v>
      </c>
      <c r="D42" s="14" t="s">
        <v>161</v>
      </c>
    </row>
    <row r="43" spans="1:4" ht="63" x14ac:dyDescent="0.25">
      <c r="A43" s="271">
        <v>1996</v>
      </c>
      <c r="B43" s="19" t="s">
        <v>151</v>
      </c>
      <c r="C43" s="10" t="s">
        <v>211</v>
      </c>
      <c r="D43" s="12" t="s">
        <v>161</v>
      </c>
    </row>
    <row r="44" spans="1:4" ht="15.75" x14ac:dyDescent="0.25">
      <c r="A44" s="272"/>
      <c r="B44" s="17" t="s">
        <v>192</v>
      </c>
      <c r="C44" s="27" t="s">
        <v>160</v>
      </c>
      <c r="D44" s="12" t="s">
        <v>161</v>
      </c>
    </row>
    <row r="45" spans="1:4" ht="15.75" x14ac:dyDescent="0.25">
      <c r="A45" s="272"/>
      <c r="B45" s="17" t="s">
        <v>153</v>
      </c>
      <c r="C45" s="27" t="s">
        <v>162</v>
      </c>
      <c r="D45" s="12" t="s">
        <v>161</v>
      </c>
    </row>
    <row r="46" spans="1:4" ht="15.75" x14ac:dyDescent="0.25">
      <c r="A46" s="272"/>
      <c r="B46" s="17" t="s">
        <v>154</v>
      </c>
      <c r="C46" s="27" t="s">
        <v>162</v>
      </c>
      <c r="D46" s="12" t="s">
        <v>161</v>
      </c>
    </row>
    <row r="47" spans="1:4" ht="15.75" x14ac:dyDescent="0.25">
      <c r="A47" s="272"/>
      <c r="B47" s="17" t="s">
        <v>155</v>
      </c>
      <c r="C47" s="27" t="s">
        <v>162</v>
      </c>
      <c r="D47" s="12" t="s">
        <v>161</v>
      </c>
    </row>
    <row r="48" spans="1:4" ht="16.5" thickBot="1" x14ac:dyDescent="0.3">
      <c r="A48" s="273"/>
      <c r="B48" s="18" t="s">
        <v>156</v>
      </c>
      <c r="C48" s="27" t="s">
        <v>162</v>
      </c>
      <c r="D48" s="14" t="s">
        <v>161</v>
      </c>
    </row>
    <row r="49" spans="1:4" ht="63" x14ac:dyDescent="0.25">
      <c r="A49" s="274">
        <v>1991</v>
      </c>
      <c r="B49" s="19" t="s">
        <v>151</v>
      </c>
      <c r="C49" s="10" t="s">
        <v>211</v>
      </c>
      <c r="D49" s="12" t="s">
        <v>161</v>
      </c>
    </row>
    <row r="50" spans="1:4" ht="15.75" x14ac:dyDescent="0.25">
      <c r="A50" s="275"/>
      <c r="B50" s="17" t="s">
        <v>192</v>
      </c>
      <c r="C50" s="27" t="s">
        <v>160</v>
      </c>
      <c r="D50" s="15" t="s">
        <v>161</v>
      </c>
    </row>
    <row r="51" spans="1:4" ht="15.75" x14ac:dyDescent="0.25">
      <c r="A51" s="275"/>
      <c r="B51" s="20" t="s">
        <v>153</v>
      </c>
      <c r="C51" s="27" t="s">
        <v>162</v>
      </c>
      <c r="D51" s="15" t="s">
        <v>161</v>
      </c>
    </row>
    <row r="52" spans="1:4" ht="15.75" x14ac:dyDescent="0.25">
      <c r="A52" s="275"/>
      <c r="B52" s="20" t="s">
        <v>154</v>
      </c>
      <c r="C52" s="27" t="s">
        <v>162</v>
      </c>
      <c r="D52" s="15" t="s">
        <v>161</v>
      </c>
    </row>
    <row r="53" spans="1:4" ht="15.75" x14ac:dyDescent="0.25">
      <c r="A53" s="275"/>
      <c r="B53" s="20" t="s">
        <v>155</v>
      </c>
      <c r="C53" s="27" t="s">
        <v>162</v>
      </c>
      <c r="D53" s="15" t="s">
        <v>161</v>
      </c>
    </row>
    <row r="54" spans="1:4" ht="16.5" thickBot="1" x14ac:dyDescent="0.3">
      <c r="A54" s="276"/>
      <c r="B54" s="21" t="s">
        <v>156</v>
      </c>
      <c r="C54" s="28" t="s">
        <v>162</v>
      </c>
      <c r="D54" s="29" t="s">
        <v>161</v>
      </c>
    </row>
    <row r="55" spans="1:4" ht="13.5" customHeight="1" x14ac:dyDescent="0.25">
      <c r="B55" s="24"/>
      <c r="C55" s="30"/>
      <c r="D55" s="30"/>
    </row>
    <row r="56" spans="1:4" ht="13.5" customHeight="1" x14ac:dyDescent="0.25">
      <c r="B56" s="22"/>
      <c r="C56" s="30"/>
      <c r="D56" s="30"/>
    </row>
    <row r="57" spans="1:4" ht="13.5" customHeight="1" x14ac:dyDescent="0.25">
      <c r="B57" s="22"/>
      <c r="C57" s="30"/>
      <c r="D57" s="30"/>
    </row>
    <row r="58" spans="1:4" ht="13.5" customHeight="1" x14ac:dyDescent="0.25">
      <c r="B58" s="22"/>
      <c r="C58" s="30"/>
      <c r="D58" s="30"/>
    </row>
    <row r="59" spans="1:4" ht="13.5" customHeight="1" x14ac:dyDescent="0.25">
      <c r="B59" s="22"/>
      <c r="C59" s="30"/>
      <c r="D59" s="30"/>
    </row>
    <row r="60" spans="1:4" ht="13.5" customHeight="1" x14ac:dyDescent="0.25">
      <c r="B60" s="22"/>
      <c r="C60" s="30"/>
      <c r="D60" s="30"/>
    </row>
    <row r="61" spans="1:4" ht="13.5" customHeight="1" x14ac:dyDescent="0.25">
      <c r="B61" s="22"/>
      <c r="C61" s="30"/>
      <c r="D61" s="30"/>
    </row>
    <row r="62" spans="1:4" ht="13.5" customHeight="1" x14ac:dyDescent="0.25">
      <c r="B62" s="22"/>
      <c r="C62" s="30"/>
      <c r="D62" s="30"/>
    </row>
    <row r="63" spans="1:4" ht="13.5" customHeight="1" x14ac:dyDescent="0.25">
      <c r="B63" s="22"/>
      <c r="C63" s="30"/>
      <c r="D63" s="30"/>
    </row>
    <row r="64" spans="1:4" ht="13.5" customHeight="1" x14ac:dyDescent="0.25">
      <c r="B64" s="22"/>
      <c r="C64" s="30"/>
      <c r="D64" s="30"/>
    </row>
    <row r="65" spans="2:4" ht="13.5" customHeight="1" x14ac:dyDescent="0.25">
      <c r="B65" s="22"/>
      <c r="C65" s="30"/>
      <c r="D65" s="30"/>
    </row>
    <row r="66" spans="2:4" ht="13.5" customHeight="1" x14ac:dyDescent="0.25">
      <c r="B66" s="22"/>
      <c r="C66" s="30"/>
      <c r="D66" s="30"/>
    </row>
    <row r="67" spans="2:4" ht="13.5" customHeight="1" x14ac:dyDescent="0.25">
      <c r="B67" s="22"/>
      <c r="C67" s="30"/>
      <c r="D67" s="30"/>
    </row>
    <row r="68" spans="2:4" ht="13.5" customHeight="1" x14ac:dyDescent="0.25">
      <c r="B68" s="22"/>
      <c r="C68" s="30"/>
      <c r="D68" s="30"/>
    </row>
    <row r="69" spans="2:4" ht="13.5" customHeight="1" x14ac:dyDescent="0.25">
      <c r="B69" s="22"/>
      <c r="C69" s="30"/>
      <c r="D69" s="30"/>
    </row>
    <row r="70" spans="2:4" ht="13.5" customHeight="1" x14ac:dyDescent="0.25">
      <c r="B70" s="22"/>
      <c r="C70" s="30"/>
      <c r="D70" s="30"/>
    </row>
    <row r="71" spans="2:4" ht="13.5" customHeight="1" x14ac:dyDescent="0.25">
      <c r="B71" s="22"/>
      <c r="C71" s="30"/>
      <c r="D71" s="30"/>
    </row>
    <row r="72" spans="2:4" ht="13.5" customHeight="1" x14ac:dyDescent="0.25">
      <c r="B72" s="22"/>
      <c r="C72" s="30"/>
      <c r="D72" s="30"/>
    </row>
    <row r="73" spans="2:4" ht="13.5" customHeight="1" x14ac:dyDescent="0.25">
      <c r="B73" s="22"/>
      <c r="C73" s="30"/>
      <c r="D73" s="30"/>
    </row>
    <row r="74" spans="2:4" ht="13.5" customHeight="1" x14ac:dyDescent="0.25">
      <c r="B74" s="22"/>
      <c r="C74" s="30"/>
      <c r="D74" s="30"/>
    </row>
    <row r="75" spans="2:4" ht="13.5" customHeight="1" x14ac:dyDescent="0.25">
      <c r="B75" s="22"/>
      <c r="C75" s="30"/>
    </row>
    <row r="76" spans="2:4" ht="13.5" customHeight="1" x14ac:dyDescent="0.25">
      <c r="B76" s="22"/>
      <c r="C76" s="30"/>
    </row>
    <row r="77" spans="2:4" ht="13.5" customHeight="1" x14ac:dyDescent="0.25">
      <c r="B77" s="22"/>
      <c r="C77" s="30"/>
      <c r="D77" s="30"/>
    </row>
    <row r="78" spans="2:4" ht="13.5" customHeight="1" x14ac:dyDescent="0.25">
      <c r="B78" s="22"/>
      <c r="C78" s="30"/>
      <c r="D78" s="30"/>
    </row>
    <row r="79" spans="2:4" ht="13.5" customHeight="1" x14ac:dyDescent="0.25">
      <c r="B79" s="22"/>
      <c r="C79" s="30"/>
      <c r="D79" s="30"/>
    </row>
    <row r="80" spans="2:4" ht="13.5" customHeight="1" x14ac:dyDescent="0.25">
      <c r="B80" s="22"/>
      <c r="C80" s="30"/>
      <c r="D80" s="30"/>
    </row>
    <row r="81" spans="2:4" ht="13.5" customHeight="1" x14ac:dyDescent="0.25">
      <c r="B81" s="22"/>
      <c r="C81" s="30"/>
      <c r="D81" s="30"/>
    </row>
    <row r="82" spans="2:4" ht="13.5" customHeight="1" x14ac:dyDescent="0.25">
      <c r="B82" s="22"/>
      <c r="C82" s="30"/>
      <c r="D82" s="30"/>
    </row>
    <row r="83" spans="2:4" ht="13.5" customHeight="1" x14ac:dyDescent="0.25">
      <c r="B83" s="22"/>
      <c r="C83" s="30"/>
      <c r="D83" s="30"/>
    </row>
    <row r="84" spans="2:4" ht="13.5" customHeight="1" x14ac:dyDescent="0.25">
      <c r="B84" s="22"/>
      <c r="C84" s="30"/>
      <c r="D84" s="30"/>
    </row>
    <row r="85" spans="2:4" ht="13.5" customHeight="1" x14ac:dyDescent="0.25">
      <c r="B85" s="22"/>
      <c r="C85" s="30"/>
      <c r="D85" s="30"/>
    </row>
    <row r="86" spans="2:4" ht="13.5" customHeight="1" x14ac:dyDescent="0.25">
      <c r="B86" s="22"/>
      <c r="C86" s="30"/>
      <c r="D86" s="30"/>
    </row>
    <row r="87" spans="2:4" ht="13.5" customHeight="1" x14ac:dyDescent="0.25">
      <c r="B87" s="22"/>
      <c r="C87" s="30"/>
      <c r="D87" s="30"/>
    </row>
    <row r="88" spans="2:4" ht="13.5" customHeight="1" x14ac:dyDescent="0.25">
      <c r="B88" s="22"/>
      <c r="C88" s="30"/>
      <c r="D88" s="30"/>
    </row>
    <row r="89" spans="2:4" ht="13.5" customHeight="1" x14ac:dyDescent="0.25">
      <c r="B89" s="22"/>
      <c r="C89" s="30"/>
      <c r="D89" s="30"/>
    </row>
    <row r="90" spans="2:4" ht="13.5" customHeight="1" x14ac:dyDescent="0.25">
      <c r="B90" s="22"/>
      <c r="C90" s="30"/>
      <c r="D90" s="30"/>
    </row>
    <row r="91" spans="2:4" ht="13.5" customHeight="1" x14ac:dyDescent="0.25">
      <c r="B91" s="22"/>
      <c r="C91" s="30"/>
      <c r="D91" s="30"/>
    </row>
    <row r="92" spans="2:4" ht="13.5" customHeight="1" x14ac:dyDescent="0.25">
      <c r="B92" s="22"/>
      <c r="C92" s="30"/>
      <c r="D92" s="30"/>
    </row>
    <row r="93" spans="2:4" ht="13.5" customHeight="1" x14ac:dyDescent="0.25">
      <c r="B93" s="22"/>
      <c r="C93" s="30"/>
      <c r="D93" s="30"/>
    </row>
    <row r="94" spans="2:4" ht="13.5" customHeight="1" x14ac:dyDescent="0.25">
      <c r="B94" s="22"/>
      <c r="C94" s="30"/>
      <c r="D94" s="30"/>
    </row>
    <row r="95" spans="2:4" ht="13.5" customHeight="1" x14ac:dyDescent="0.25">
      <c r="B95" s="22"/>
      <c r="C95" s="30"/>
      <c r="D95" s="30"/>
    </row>
    <row r="96" spans="2:4" ht="13.5" customHeight="1" x14ac:dyDescent="0.25">
      <c r="B96" s="22"/>
      <c r="C96" s="30"/>
      <c r="D96" s="30"/>
    </row>
    <row r="97" spans="2:4" ht="13.5" customHeight="1" x14ac:dyDescent="0.25">
      <c r="B97" s="22"/>
      <c r="C97" s="30"/>
      <c r="D97" s="30"/>
    </row>
    <row r="98" spans="2:4" ht="13.5" customHeight="1" x14ac:dyDescent="0.25">
      <c r="B98" s="22"/>
      <c r="C98" s="30"/>
      <c r="D98" s="30"/>
    </row>
    <row r="99" spans="2:4" ht="13.5" customHeight="1" x14ac:dyDescent="0.25">
      <c r="B99" s="22"/>
      <c r="C99" s="30"/>
      <c r="D99" s="30"/>
    </row>
    <row r="100" spans="2:4" ht="13.5" customHeight="1" x14ac:dyDescent="0.25">
      <c r="B100" s="22"/>
      <c r="C100" s="30"/>
      <c r="D100" s="30"/>
    </row>
    <row r="101" spans="2:4" ht="13.5" customHeight="1" x14ac:dyDescent="0.25">
      <c r="B101" s="22"/>
      <c r="C101" s="30"/>
      <c r="D101" s="30"/>
    </row>
    <row r="102" spans="2:4" ht="13.5" customHeight="1" x14ac:dyDescent="0.25">
      <c r="B102" s="22"/>
      <c r="C102" s="30"/>
      <c r="D102" s="30"/>
    </row>
    <row r="103" spans="2:4" ht="13.5" customHeight="1" x14ac:dyDescent="0.25">
      <c r="B103" s="22"/>
      <c r="C103" s="30"/>
      <c r="D103" s="30"/>
    </row>
    <row r="104" spans="2:4" ht="13.5" customHeight="1" x14ac:dyDescent="0.25">
      <c r="B104" s="22"/>
      <c r="C104" s="30"/>
      <c r="D104" s="30"/>
    </row>
    <row r="105" spans="2:4" ht="13.5" customHeight="1" x14ac:dyDescent="0.25">
      <c r="B105" s="22"/>
      <c r="C105" s="30"/>
      <c r="D105" s="30"/>
    </row>
    <row r="106" spans="2:4" ht="13.5" customHeight="1" x14ac:dyDescent="0.25">
      <c r="B106" s="22"/>
      <c r="C106" s="30"/>
      <c r="D106" s="30"/>
    </row>
    <row r="107" spans="2:4" ht="13.5" customHeight="1" x14ac:dyDescent="0.25">
      <c r="B107" s="22"/>
      <c r="C107" s="30"/>
      <c r="D107" s="30"/>
    </row>
    <row r="108" spans="2:4" ht="13.5" customHeight="1" x14ac:dyDescent="0.25">
      <c r="B108" s="22"/>
      <c r="C108" s="30"/>
      <c r="D108" s="30"/>
    </row>
    <row r="109" spans="2:4" ht="13.5" customHeight="1" x14ac:dyDescent="0.25">
      <c r="B109" s="22"/>
      <c r="C109" s="30"/>
      <c r="D109" s="30"/>
    </row>
    <row r="110" spans="2:4" ht="13.5" customHeight="1" x14ac:dyDescent="0.25">
      <c r="B110" s="22"/>
      <c r="C110" s="30"/>
      <c r="D110" s="30"/>
    </row>
    <row r="111" spans="2:4" ht="13.5" customHeight="1" x14ac:dyDescent="0.25">
      <c r="B111" s="22"/>
      <c r="C111" s="30"/>
      <c r="D111" s="30"/>
    </row>
    <row r="112" spans="2:4" ht="13.5" customHeight="1" x14ac:dyDescent="0.25"/>
    <row r="113" spans="3:3" ht="13.5" customHeight="1" x14ac:dyDescent="0.25"/>
    <row r="114" spans="3:3" ht="13.5" customHeight="1" x14ac:dyDescent="0.25"/>
    <row r="115" spans="3:3" ht="13.5" customHeight="1" x14ac:dyDescent="0.25"/>
    <row r="116" spans="3:3" ht="13.5" customHeight="1" x14ac:dyDescent="0.25">
      <c r="C116" s="30"/>
    </row>
    <row r="117" spans="3:3" ht="13.5" customHeight="1" x14ac:dyDescent="0.25">
      <c r="C117" s="30"/>
    </row>
    <row r="118" spans="3:3" ht="13.5" customHeight="1" x14ac:dyDescent="0.25">
      <c r="C118" s="30"/>
    </row>
    <row r="119" spans="3:3" ht="13.5" customHeight="1" x14ac:dyDescent="0.25">
      <c r="C119" s="30"/>
    </row>
    <row r="120" spans="3:3" ht="13.5" customHeight="1" x14ac:dyDescent="0.25">
      <c r="C120" s="30"/>
    </row>
    <row r="121" spans="3:3" ht="13.5" customHeight="1" x14ac:dyDescent="0.25">
      <c r="C121" s="30"/>
    </row>
    <row r="122" spans="3:3" ht="13.5" customHeight="1" x14ac:dyDescent="0.25">
      <c r="C122" s="30"/>
    </row>
    <row r="123" spans="3:3" ht="13.5" customHeight="1" x14ac:dyDescent="0.25">
      <c r="C123" s="30"/>
    </row>
    <row r="124" spans="3:3" ht="13.5" customHeight="1" x14ac:dyDescent="0.25">
      <c r="C124" s="30"/>
    </row>
    <row r="125" spans="3:3" ht="13.5" customHeight="1" x14ac:dyDescent="0.25">
      <c r="C125" s="30"/>
    </row>
    <row r="126" spans="3:3" ht="13.5" customHeight="1" x14ac:dyDescent="0.25">
      <c r="C126" s="30"/>
    </row>
    <row r="127" spans="3:3" ht="13.5" customHeight="1" x14ac:dyDescent="0.25">
      <c r="C127" s="30"/>
    </row>
    <row r="128" spans="3:3" ht="13.5" customHeight="1" x14ac:dyDescent="0.25">
      <c r="C128" s="30"/>
    </row>
    <row r="129" spans="3:3" ht="13.5" customHeight="1" x14ac:dyDescent="0.25">
      <c r="C129" s="30"/>
    </row>
    <row r="130" spans="3:3" ht="13.5" customHeight="1" x14ac:dyDescent="0.25">
      <c r="C130" s="30"/>
    </row>
    <row r="131" spans="3:3" ht="13.5" customHeight="1" x14ac:dyDescent="0.25">
      <c r="C131" s="30"/>
    </row>
    <row r="132" spans="3:3" ht="13.5" customHeight="1" x14ac:dyDescent="0.25">
      <c r="C132" s="30"/>
    </row>
    <row r="133" spans="3:3" ht="13.5" customHeight="1" x14ac:dyDescent="0.25">
      <c r="C133" s="30"/>
    </row>
    <row r="134" spans="3:3" ht="13.5" customHeight="1" x14ac:dyDescent="0.25">
      <c r="C134" s="30"/>
    </row>
    <row r="135" spans="3:3" ht="13.5" customHeight="1" x14ac:dyDescent="0.25">
      <c r="C135" s="30"/>
    </row>
    <row r="136" spans="3:3" ht="13.5" customHeight="1" x14ac:dyDescent="0.25">
      <c r="C136" s="30"/>
    </row>
    <row r="137" spans="3:3" ht="13.5" customHeight="1" x14ac:dyDescent="0.25">
      <c r="C137" s="30"/>
    </row>
    <row r="138" spans="3:3" ht="13.5" customHeight="1" x14ac:dyDescent="0.25">
      <c r="C138" s="30"/>
    </row>
    <row r="139" spans="3:3" ht="13.5" customHeight="1" x14ac:dyDescent="0.25">
      <c r="C139" s="30"/>
    </row>
    <row r="140" spans="3:3" ht="13.5" customHeight="1" x14ac:dyDescent="0.25">
      <c r="C140" s="30"/>
    </row>
    <row r="141" spans="3:3" ht="13.5" customHeight="1" x14ac:dyDescent="0.25">
      <c r="C141" s="30"/>
    </row>
    <row r="142" spans="3:3" ht="13.5" customHeight="1" x14ac:dyDescent="0.25">
      <c r="C142" s="30"/>
    </row>
    <row r="143" spans="3:3" ht="13.5" customHeight="1" x14ac:dyDescent="0.25">
      <c r="C143" s="30"/>
    </row>
    <row r="144" spans="3:3" ht="13.5" customHeight="1" x14ac:dyDescent="0.25">
      <c r="C144" s="30"/>
    </row>
    <row r="145" spans="3:3" ht="13.5" customHeight="1" x14ac:dyDescent="0.25">
      <c r="C145" s="30"/>
    </row>
    <row r="146" spans="3:3" ht="13.5" customHeight="1" x14ac:dyDescent="0.25">
      <c r="C146" s="30"/>
    </row>
    <row r="147" spans="3:3" ht="13.5" customHeight="1" x14ac:dyDescent="0.25">
      <c r="C147" s="30"/>
    </row>
    <row r="148" spans="3:3" ht="13.5" customHeight="1" x14ac:dyDescent="0.25">
      <c r="C148" s="30"/>
    </row>
    <row r="149" spans="3:3" ht="13.5" customHeight="1" x14ac:dyDescent="0.25">
      <c r="C149" s="30"/>
    </row>
    <row r="150" spans="3:3" ht="13.5" customHeight="1" x14ac:dyDescent="0.25">
      <c r="C150" s="30"/>
    </row>
    <row r="151" spans="3:3" ht="13.5" customHeight="1" x14ac:dyDescent="0.25">
      <c r="C151" s="30"/>
    </row>
    <row r="152" spans="3:3" ht="13.5" customHeight="1" x14ac:dyDescent="0.25">
      <c r="C152" s="30"/>
    </row>
    <row r="153" spans="3:3" ht="13.5" customHeight="1" x14ac:dyDescent="0.25">
      <c r="C153" s="30"/>
    </row>
    <row r="154" spans="3:3" ht="13.5" customHeight="1" x14ac:dyDescent="0.25">
      <c r="C154" s="30"/>
    </row>
    <row r="155" spans="3:3" ht="13.5" customHeight="1" x14ac:dyDescent="0.25">
      <c r="C155" s="30"/>
    </row>
    <row r="156" spans="3:3" ht="13.5" customHeight="1" x14ac:dyDescent="0.25">
      <c r="C156" s="30"/>
    </row>
    <row r="157" spans="3:3" ht="13.5" customHeight="1" x14ac:dyDescent="0.25">
      <c r="C157" s="30"/>
    </row>
    <row r="158" spans="3:3" ht="13.5" customHeight="1" x14ac:dyDescent="0.25">
      <c r="C158" s="30"/>
    </row>
    <row r="159" spans="3:3" ht="13.5" customHeight="1" x14ac:dyDescent="0.25">
      <c r="C159" s="30"/>
    </row>
    <row r="160" spans="3:3" ht="13.5" customHeight="1" x14ac:dyDescent="0.25">
      <c r="C160" s="30"/>
    </row>
    <row r="161" spans="3:3" ht="13.5" customHeight="1" x14ac:dyDescent="0.25">
      <c r="C161" s="30"/>
    </row>
    <row r="162" spans="3:3" ht="13.5" customHeight="1" x14ac:dyDescent="0.25">
      <c r="C162" s="30"/>
    </row>
    <row r="163" spans="3:3" ht="13.5" customHeight="1" x14ac:dyDescent="0.25">
      <c r="C163" s="30"/>
    </row>
    <row r="164" spans="3:3" ht="13.5" customHeight="1" x14ac:dyDescent="0.25">
      <c r="C164" s="30"/>
    </row>
    <row r="165" spans="3:3" ht="13.5" customHeight="1" x14ac:dyDescent="0.25">
      <c r="C165" s="30"/>
    </row>
    <row r="166" spans="3:3" ht="13.5" customHeight="1" x14ac:dyDescent="0.25">
      <c r="C166" s="30"/>
    </row>
    <row r="167" spans="3:3" ht="13.5" customHeight="1" x14ac:dyDescent="0.25">
      <c r="C167" s="30"/>
    </row>
    <row r="168" spans="3:3" ht="13.5" customHeight="1" x14ac:dyDescent="0.25">
      <c r="C168" s="30"/>
    </row>
    <row r="169" spans="3:3" ht="13.5" customHeight="1" x14ac:dyDescent="0.25">
      <c r="C169" s="30"/>
    </row>
    <row r="170" spans="3:3" ht="13.5" customHeight="1" x14ac:dyDescent="0.25">
      <c r="C170" s="30"/>
    </row>
    <row r="171" spans="3:3" ht="13.5" customHeight="1" x14ac:dyDescent="0.25">
      <c r="C171" s="30"/>
    </row>
    <row r="172" spans="3:3" ht="13.5" customHeight="1" x14ac:dyDescent="0.25">
      <c r="C172" s="30"/>
    </row>
    <row r="173" spans="3:3" ht="13.5" customHeight="1" x14ac:dyDescent="0.25">
      <c r="C173" s="30"/>
    </row>
    <row r="174" spans="3:3" ht="13.5" customHeight="1" x14ac:dyDescent="0.25">
      <c r="C174" s="30"/>
    </row>
    <row r="175" spans="3:3" ht="13.5" customHeight="1" x14ac:dyDescent="0.25">
      <c r="C175" s="30"/>
    </row>
    <row r="176" spans="3:3" ht="13.5" customHeight="1" x14ac:dyDescent="0.25">
      <c r="C176" s="30"/>
    </row>
    <row r="177" spans="3:3" ht="13.5" customHeight="1" x14ac:dyDescent="0.25">
      <c r="C177" s="30"/>
    </row>
    <row r="178" spans="3:3" ht="13.5" customHeight="1" x14ac:dyDescent="0.25">
      <c r="C178" s="30"/>
    </row>
    <row r="179" spans="3:3" ht="13.5" customHeight="1" x14ac:dyDescent="0.25">
      <c r="C179" s="30"/>
    </row>
    <row r="180" spans="3:3" ht="13.5" customHeight="1" x14ac:dyDescent="0.25">
      <c r="C180" s="30"/>
    </row>
    <row r="181" spans="3:3" ht="13.5" customHeight="1" x14ac:dyDescent="0.25">
      <c r="C181" s="30"/>
    </row>
    <row r="182" spans="3:3" ht="13.5" customHeight="1" x14ac:dyDescent="0.25">
      <c r="C182" s="30"/>
    </row>
    <row r="183" spans="3:3" ht="13.5" customHeight="1" x14ac:dyDescent="0.25">
      <c r="C183" s="30"/>
    </row>
    <row r="184" spans="3:3" ht="13.5" customHeight="1" x14ac:dyDescent="0.25">
      <c r="C184" s="30"/>
    </row>
    <row r="185" spans="3:3" ht="13.5" customHeight="1" x14ac:dyDescent="0.25">
      <c r="C185" s="30"/>
    </row>
    <row r="186" spans="3:3" ht="13.5" customHeight="1" x14ac:dyDescent="0.25">
      <c r="C186" s="30"/>
    </row>
    <row r="187" spans="3:3" ht="13.5" customHeight="1" x14ac:dyDescent="0.25">
      <c r="C187" s="30"/>
    </row>
    <row r="188" spans="3:3" ht="13.5" customHeight="1" x14ac:dyDescent="0.25">
      <c r="C188" s="30"/>
    </row>
    <row r="189" spans="3:3" ht="13.5" customHeight="1" x14ac:dyDescent="0.25">
      <c r="C189" s="30"/>
    </row>
    <row r="190" spans="3:3" ht="13.5" customHeight="1" x14ac:dyDescent="0.25">
      <c r="C190" s="30"/>
    </row>
    <row r="191" spans="3:3" ht="13.5" customHeight="1" x14ac:dyDescent="0.25">
      <c r="C191" s="30"/>
    </row>
    <row r="192" spans="3:3" ht="13.5" customHeight="1" x14ac:dyDescent="0.25">
      <c r="C192" s="30"/>
    </row>
    <row r="193" spans="3:3" ht="13.5" customHeight="1" x14ac:dyDescent="0.25">
      <c r="C193" s="30"/>
    </row>
    <row r="194" spans="3:3" ht="13.5" customHeight="1" x14ac:dyDescent="0.25">
      <c r="C194" s="30"/>
    </row>
    <row r="195" spans="3:3" ht="13.5" customHeight="1" x14ac:dyDescent="0.25">
      <c r="C195" s="30"/>
    </row>
    <row r="196" spans="3:3" ht="13.5" customHeight="1" x14ac:dyDescent="0.25">
      <c r="C196" s="30"/>
    </row>
    <row r="197" spans="3:3" ht="13.5" customHeight="1" x14ac:dyDescent="0.25">
      <c r="C197" s="30"/>
    </row>
    <row r="198" spans="3:3" ht="13.5" customHeight="1" x14ac:dyDescent="0.25">
      <c r="C198" s="30"/>
    </row>
    <row r="199" spans="3:3" ht="13.5" customHeight="1" x14ac:dyDescent="0.25">
      <c r="C199" s="30"/>
    </row>
    <row r="200" spans="3:3" ht="13.5" customHeight="1" x14ac:dyDescent="0.25">
      <c r="C200" s="30"/>
    </row>
    <row r="201" spans="3:3" ht="13.5" customHeight="1" x14ac:dyDescent="0.25">
      <c r="C201" s="30"/>
    </row>
    <row r="202" spans="3:3" ht="13.5" customHeight="1" x14ac:dyDescent="0.25">
      <c r="C202" s="30"/>
    </row>
    <row r="203" spans="3:3" ht="13.5" customHeight="1" x14ac:dyDescent="0.25">
      <c r="C203" s="30"/>
    </row>
    <row r="204" spans="3:3" ht="13.5" customHeight="1" x14ac:dyDescent="0.25">
      <c r="C204" s="30"/>
    </row>
    <row r="205" spans="3:3" ht="13.5" customHeight="1" x14ac:dyDescent="0.25">
      <c r="C205" s="30"/>
    </row>
    <row r="206" spans="3:3" ht="13.5" customHeight="1" x14ac:dyDescent="0.25">
      <c r="C206" s="30"/>
    </row>
    <row r="207" spans="3:3" ht="13.5" customHeight="1" x14ac:dyDescent="0.25">
      <c r="C207" s="30"/>
    </row>
    <row r="208" spans="3:3" ht="13.5" customHeight="1" x14ac:dyDescent="0.25">
      <c r="C208" s="30"/>
    </row>
    <row r="209" spans="3:3" ht="13.5" customHeight="1" x14ac:dyDescent="0.25">
      <c r="C209" s="30"/>
    </row>
    <row r="210" spans="3:3" ht="13.5" customHeight="1" x14ac:dyDescent="0.25">
      <c r="C210" s="30"/>
    </row>
    <row r="211" spans="3:3" ht="13.5" customHeight="1" x14ac:dyDescent="0.25">
      <c r="C211" s="30"/>
    </row>
    <row r="212" spans="3:3" ht="13.5" customHeight="1" x14ac:dyDescent="0.25">
      <c r="C212" s="30"/>
    </row>
    <row r="213" spans="3:3" ht="13.5" customHeight="1" x14ac:dyDescent="0.25">
      <c r="C213" s="30"/>
    </row>
    <row r="214" spans="3:3" ht="13.5" customHeight="1" x14ac:dyDescent="0.25">
      <c r="C214" s="30"/>
    </row>
    <row r="215" spans="3:3" ht="13.5" customHeight="1" x14ac:dyDescent="0.25">
      <c r="C215" s="30"/>
    </row>
    <row r="216" spans="3:3" ht="13.5" customHeight="1" x14ac:dyDescent="0.25">
      <c r="C216" s="30"/>
    </row>
    <row r="217" spans="3:3" ht="13.5" customHeight="1" x14ac:dyDescent="0.25">
      <c r="C217" s="30"/>
    </row>
    <row r="218" spans="3:3" ht="13.5" customHeight="1" x14ac:dyDescent="0.25">
      <c r="C218" s="30"/>
    </row>
    <row r="219" spans="3:3" ht="13.5" customHeight="1" x14ac:dyDescent="0.25">
      <c r="C219" s="30"/>
    </row>
    <row r="220" spans="3:3" ht="13.5" customHeight="1" x14ac:dyDescent="0.25">
      <c r="C220" s="30"/>
    </row>
    <row r="221" spans="3:3" ht="13.5" customHeight="1" x14ac:dyDescent="0.25">
      <c r="C221" s="30"/>
    </row>
    <row r="222" spans="3:3" ht="13.5" customHeight="1" x14ac:dyDescent="0.25">
      <c r="C222" s="30"/>
    </row>
    <row r="223" spans="3:3" ht="13.5" customHeight="1" x14ac:dyDescent="0.25">
      <c r="C223" s="30"/>
    </row>
    <row r="224" spans="3:3" ht="13.5" customHeight="1" x14ac:dyDescent="0.25">
      <c r="C224" s="30"/>
    </row>
    <row r="225" spans="3:3" ht="13.5" customHeight="1" x14ac:dyDescent="0.25">
      <c r="C225" s="30"/>
    </row>
    <row r="226" spans="3:3" ht="13.5" customHeight="1" x14ac:dyDescent="0.25">
      <c r="C226" s="30"/>
    </row>
    <row r="227" spans="3:3" ht="13.5" customHeight="1" x14ac:dyDescent="0.25">
      <c r="C227" s="30"/>
    </row>
    <row r="228" spans="3:3" ht="13.5" customHeight="1" x14ac:dyDescent="0.25">
      <c r="C228" s="30"/>
    </row>
    <row r="229" spans="3:3" ht="13.5" customHeight="1" x14ac:dyDescent="0.25">
      <c r="C229" s="30"/>
    </row>
    <row r="230" spans="3:3" ht="13.5" customHeight="1" x14ac:dyDescent="0.25">
      <c r="C230" s="30"/>
    </row>
    <row r="231" spans="3:3" ht="13.5" customHeight="1" x14ac:dyDescent="0.25">
      <c r="C231" s="30"/>
    </row>
    <row r="232" spans="3:3" ht="13.5" customHeight="1" x14ac:dyDescent="0.25">
      <c r="C232" s="30"/>
    </row>
    <row r="233" spans="3:3" ht="13.5" customHeight="1" x14ac:dyDescent="0.25">
      <c r="C233" s="30"/>
    </row>
    <row r="234" spans="3:3" ht="13.5" customHeight="1" x14ac:dyDescent="0.25">
      <c r="C234" s="30"/>
    </row>
    <row r="235" spans="3:3" ht="13.5" customHeight="1" x14ac:dyDescent="0.25">
      <c r="C235" s="30"/>
    </row>
    <row r="236" spans="3:3" ht="13.5" customHeight="1" x14ac:dyDescent="0.25">
      <c r="C236" s="30"/>
    </row>
    <row r="237" spans="3:3" ht="13.5" customHeight="1" x14ac:dyDescent="0.25">
      <c r="C237" s="30"/>
    </row>
    <row r="238" spans="3:3" ht="13.5" customHeight="1" x14ac:dyDescent="0.25">
      <c r="C238" s="30"/>
    </row>
    <row r="239" spans="3:3" ht="13.5" customHeight="1" x14ac:dyDescent="0.25">
      <c r="C239" s="30"/>
    </row>
    <row r="240" spans="3:3" ht="13.5" customHeight="1" x14ac:dyDescent="0.25">
      <c r="C240" s="30"/>
    </row>
    <row r="241" spans="3:3" ht="13.5" customHeight="1" x14ac:dyDescent="0.25">
      <c r="C241" s="30"/>
    </row>
    <row r="242" spans="3:3" ht="13.5" customHeight="1" x14ac:dyDescent="0.25">
      <c r="C242" s="30"/>
    </row>
    <row r="243" spans="3:3" ht="13.5" customHeight="1" x14ac:dyDescent="0.25">
      <c r="C243" s="30"/>
    </row>
    <row r="244" spans="3:3" ht="13.5" customHeight="1" x14ac:dyDescent="0.25">
      <c r="C244" s="30"/>
    </row>
    <row r="245" spans="3:3" ht="13.5" customHeight="1" x14ac:dyDescent="0.25">
      <c r="C245" s="30"/>
    </row>
    <row r="246" spans="3:3" ht="13.5" customHeight="1" x14ac:dyDescent="0.25">
      <c r="C246" s="30"/>
    </row>
    <row r="247" spans="3:3" ht="13.5" customHeight="1" x14ac:dyDescent="0.25">
      <c r="C247" s="30"/>
    </row>
    <row r="248" spans="3:3" ht="13.5" customHeight="1" x14ac:dyDescent="0.25">
      <c r="C248" s="30"/>
    </row>
    <row r="249" spans="3:3" ht="13.5" customHeight="1" x14ac:dyDescent="0.25">
      <c r="C249" s="30"/>
    </row>
    <row r="250" spans="3:3" ht="13.5" customHeight="1" x14ac:dyDescent="0.25">
      <c r="C250" s="30"/>
    </row>
    <row r="251" spans="3:3" ht="13.5" customHeight="1" x14ac:dyDescent="0.25">
      <c r="C251" s="30"/>
    </row>
    <row r="252" spans="3:3" ht="13.5" customHeight="1" x14ac:dyDescent="0.25">
      <c r="C252" s="30"/>
    </row>
    <row r="253" spans="3:3" ht="13.5" customHeight="1" x14ac:dyDescent="0.25">
      <c r="C253" s="30"/>
    </row>
    <row r="254" spans="3:3" ht="13.5" customHeight="1" x14ac:dyDescent="0.25">
      <c r="C254" s="30"/>
    </row>
    <row r="255" spans="3:3" ht="13.5" customHeight="1" x14ac:dyDescent="0.25">
      <c r="C255" s="30"/>
    </row>
    <row r="256" spans="3:3" ht="13.5" customHeight="1" x14ac:dyDescent="0.25">
      <c r="C256" s="30"/>
    </row>
    <row r="257" spans="3:3" ht="13.5" customHeight="1" x14ac:dyDescent="0.25">
      <c r="C257" s="30"/>
    </row>
    <row r="258" spans="3:3" ht="13.5" customHeight="1" x14ac:dyDescent="0.25">
      <c r="C258" s="30"/>
    </row>
    <row r="259" spans="3:3" ht="13.5" customHeight="1" x14ac:dyDescent="0.25">
      <c r="C259" s="30"/>
    </row>
    <row r="260" spans="3:3" ht="13.5" customHeight="1" x14ac:dyDescent="0.25">
      <c r="C260" s="30"/>
    </row>
    <row r="261" spans="3:3" ht="13.5" customHeight="1" x14ac:dyDescent="0.25">
      <c r="C261" s="30"/>
    </row>
    <row r="262" spans="3:3" ht="13.5" customHeight="1" x14ac:dyDescent="0.25">
      <c r="C262" s="30"/>
    </row>
    <row r="263" spans="3:3" ht="13.5" customHeight="1" x14ac:dyDescent="0.25">
      <c r="C263" s="30"/>
    </row>
    <row r="264" spans="3:3" ht="13.5" customHeight="1" x14ac:dyDescent="0.25">
      <c r="C264" s="30"/>
    </row>
    <row r="265" spans="3:3" ht="13.5" customHeight="1" x14ac:dyDescent="0.25">
      <c r="C265" s="30"/>
    </row>
    <row r="266" spans="3:3" ht="13.5" customHeight="1" x14ac:dyDescent="0.25">
      <c r="C266" s="30"/>
    </row>
    <row r="267" spans="3:3" ht="13.5" customHeight="1" x14ac:dyDescent="0.25">
      <c r="C267" s="30"/>
    </row>
    <row r="268" spans="3:3" ht="13.5" customHeight="1" x14ac:dyDescent="0.25">
      <c r="C268" s="30"/>
    </row>
    <row r="269" spans="3:3" ht="13.5" customHeight="1" x14ac:dyDescent="0.25">
      <c r="C269" s="30"/>
    </row>
    <row r="270" spans="3:3" ht="13.5" customHeight="1" x14ac:dyDescent="0.25">
      <c r="C270" s="30"/>
    </row>
    <row r="271" spans="3:3" ht="13.5" customHeight="1" x14ac:dyDescent="0.25">
      <c r="C271" s="30"/>
    </row>
    <row r="272" spans="3:3" ht="13.5" customHeight="1" x14ac:dyDescent="0.25">
      <c r="C272" s="30"/>
    </row>
    <row r="273" spans="3:3" ht="13.5" customHeight="1" x14ac:dyDescent="0.25">
      <c r="C273" s="30"/>
    </row>
    <row r="274" spans="3:3" ht="13.5" customHeight="1" x14ac:dyDescent="0.25">
      <c r="C274" s="30"/>
    </row>
    <row r="275" spans="3:3" ht="13.5" customHeight="1" x14ac:dyDescent="0.25">
      <c r="C275" s="30"/>
    </row>
    <row r="276" spans="3:3" ht="13.5" customHeight="1" x14ac:dyDescent="0.25">
      <c r="C276" s="30"/>
    </row>
    <row r="277" spans="3:3" ht="13.5" customHeight="1" x14ac:dyDescent="0.25">
      <c r="C277" s="30"/>
    </row>
    <row r="278" spans="3:3" ht="13.5" customHeight="1" x14ac:dyDescent="0.25">
      <c r="C278" s="30"/>
    </row>
    <row r="279" spans="3:3" ht="13.5" customHeight="1" x14ac:dyDescent="0.25">
      <c r="C279" s="30"/>
    </row>
    <row r="280" spans="3:3" ht="13.5" customHeight="1" x14ac:dyDescent="0.25">
      <c r="C280" s="30"/>
    </row>
    <row r="281" spans="3:3" ht="13.5" customHeight="1" x14ac:dyDescent="0.25">
      <c r="C281" s="30"/>
    </row>
    <row r="282" spans="3:3" ht="13.5" customHeight="1" x14ac:dyDescent="0.25">
      <c r="C282" s="30"/>
    </row>
    <row r="283" spans="3:3" ht="13.5" customHeight="1" x14ac:dyDescent="0.25">
      <c r="C283" s="30"/>
    </row>
    <row r="284" spans="3:3" ht="13.5" customHeight="1" x14ac:dyDescent="0.25">
      <c r="C284" s="30"/>
    </row>
    <row r="285" spans="3:3" ht="13.5" customHeight="1" x14ac:dyDescent="0.25">
      <c r="C285" s="30"/>
    </row>
    <row r="286" spans="3:3" ht="13.5" customHeight="1" x14ac:dyDescent="0.25">
      <c r="C286" s="30"/>
    </row>
    <row r="287" spans="3:3" ht="13.5" customHeight="1" x14ac:dyDescent="0.25">
      <c r="C287" s="30"/>
    </row>
    <row r="288" spans="3:3" ht="13.5" customHeight="1" x14ac:dyDescent="0.25">
      <c r="C288" s="30"/>
    </row>
    <row r="289" spans="3:3" ht="13.5" customHeight="1" x14ac:dyDescent="0.25">
      <c r="C289" s="30"/>
    </row>
    <row r="290" spans="3:3" ht="13.5" customHeight="1" x14ac:dyDescent="0.25">
      <c r="C290" s="30"/>
    </row>
    <row r="291" spans="3:3" ht="13.5" customHeight="1" x14ac:dyDescent="0.25">
      <c r="C291" s="30"/>
    </row>
    <row r="292" spans="3:3" ht="13.5" customHeight="1" x14ac:dyDescent="0.25">
      <c r="C292" s="30"/>
    </row>
    <row r="293" spans="3:3" ht="13.5" customHeight="1" x14ac:dyDescent="0.25">
      <c r="C293" s="30"/>
    </row>
    <row r="294" spans="3:3" ht="13.5" customHeight="1" x14ac:dyDescent="0.25">
      <c r="C294" s="30"/>
    </row>
    <row r="295" spans="3:3" ht="13.5" customHeight="1" x14ac:dyDescent="0.25">
      <c r="C295" s="30"/>
    </row>
    <row r="296" spans="3:3" ht="13.5" customHeight="1" x14ac:dyDescent="0.25">
      <c r="C296" s="30"/>
    </row>
    <row r="297" spans="3:3" ht="13.5" customHeight="1" x14ac:dyDescent="0.25">
      <c r="C297" s="30"/>
    </row>
    <row r="298" spans="3:3" ht="13.5" customHeight="1" x14ac:dyDescent="0.25">
      <c r="C298" s="30"/>
    </row>
    <row r="299" spans="3:3" ht="13.5" customHeight="1" x14ac:dyDescent="0.25">
      <c r="C299" s="30"/>
    </row>
    <row r="300" spans="3:3" ht="13.5" customHeight="1" x14ac:dyDescent="0.25">
      <c r="C300" s="30"/>
    </row>
    <row r="301" spans="3:3" ht="13.5" customHeight="1" x14ac:dyDescent="0.25">
      <c r="C301" s="30"/>
    </row>
    <row r="302" spans="3:3" ht="13.5" customHeight="1" x14ac:dyDescent="0.25">
      <c r="C302" s="30"/>
    </row>
    <row r="303" spans="3:3" ht="13.5" customHeight="1" x14ac:dyDescent="0.25">
      <c r="C303" s="30"/>
    </row>
    <row r="304" spans="3:3" ht="13.5" customHeight="1" x14ac:dyDescent="0.25">
      <c r="C304" s="30"/>
    </row>
    <row r="305" spans="3:3" ht="13.5" customHeight="1" x14ac:dyDescent="0.25">
      <c r="C305" s="30"/>
    </row>
    <row r="306" spans="3:3" ht="13.5" customHeight="1" x14ac:dyDescent="0.25">
      <c r="C306" s="30"/>
    </row>
    <row r="307" spans="3:3" ht="13.5" customHeight="1" x14ac:dyDescent="0.25">
      <c r="C307" s="30"/>
    </row>
    <row r="308" spans="3:3" ht="13.5" customHeight="1" x14ac:dyDescent="0.25">
      <c r="C308" s="30"/>
    </row>
    <row r="309" spans="3:3" ht="13.5" customHeight="1" x14ac:dyDescent="0.25">
      <c r="C309" s="30"/>
    </row>
    <row r="310" spans="3:3" ht="13.5" customHeight="1" x14ac:dyDescent="0.25">
      <c r="C310" s="30"/>
    </row>
    <row r="311" spans="3:3" ht="13.5" customHeight="1" x14ac:dyDescent="0.25">
      <c r="C311" s="30"/>
    </row>
    <row r="312" spans="3:3" ht="13.5" customHeight="1" x14ac:dyDescent="0.25">
      <c r="C312" s="30"/>
    </row>
    <row r="313" spans="3:3" ht="13.5" customHeight="1" x14ac:dyDescent="0.25">
      <c r="C313" s="30"/>
    </row>
    <row r="314" spans="3:3" ht="13.5" customHeight="1" x14ac:dyDescent="0.25">
      <c r="C314" s="30"/>
    </row>
    <row r="315" spans="3:3" ht="13.5" customHeight="1" x14ac:dyDescent="0.25">
      <c r="C315" s="30"/>
    </row>
    <row r="316" spans="3:3" ht="13.5" customHeight="1" x14ac:dyDescent="0.25">
      <c r="C316" s="30"/>
    </row>
    <row r="317" spans="3:3" ht="13.5" customHeight="1" x14ac:dyDescent="0.25">
      <c r="C317" s="30"/>
    </row>
    <row r="318" spans="3:3" ht="13.5" customHeight="1" x14ac:dyDescent="0.25">
      <c r="C318" s="30"/>
    </row>
    <row r="319" spans="3:3" ht="13.5" customHeight="1" x14ac:dyDescent="0.25">
      <c r="C319" s="30"/>
    </row>
    <row r="320" spans="3:3" ht="13.5" customHeight="1" x14ac:dyDescent="0.25">
      <c r="C320" s="30"/>
    </row>
    <row r="321" spans="3:3" ht="13.5" customHeight="1" x14ac:dyDescent="0.25">
      <c r="C321" s="30"/>
    </row>
    <row r="322" spans="3:3" ht="13.5" customHeight="1" x14ac:dyDescent="0.25">
      <c r="C322" s="30"/>
    </row>
    <row r="323" spans="3:3" ht="13.5" customHeight="1" x14ac:dyDescent="0.25">
      <c r="C323" s="30"/>
    </row>
    <row r="324" spans="3:3" ht="13.5" customHeight="1" x14ac:dyDescent="0.25">
      <c r="C324" s="30"/>
    </row>
    <row r="325" spans="3:3" ht="13.5" customHeight="1" x14ac:dyDescent="0.25">
      <c r="C325" s="30"/>
    </row>
    <row r="326" spans="3:3" ht="13.5" customHeight="1" x14ac:dyDescent="0.25">
      <c r="C326" s="30"/>
    </row>
    <row r="327" spans="3:3" ht="13.5" customHeight="1" x14ac:dyDescent="0.25">
      <c r="C327" s="30"/>
    </row>
    <row r="328" spans="3:3" ht="13.5" customHeight="1" x14ac:dyDescent="0.25">
      <c r="C328" s="30"/>
    </row>
    <row r="329" spans="3:3" ht="13.5" customHeight="1" x14ac:dyDescent="0.25">
      <c r="C329" s="30"/>
    </row>
    <row r="330" spans="3:3" ht="13.5" customHeight="1" x14ac:dyDescent="0.25">
      <c r="C330" s="30"/>
    </row>
    <row r="331" spans="3:3" ht="13.5" customHeight="1" x14ac:dyDescent="0.25">
      <c r="C331" s="30"/>
    </row>
    <row r="332" spans="3:3" ht="13.5" customHeight="1" x14ac:dyDescent="0.25">
      <c r="C332" s="30"/>
    </row>
    <row r="333" spans="3:3" ht="13.5" customHeight="1" x14ac:dyDescent="0.25">
      <c r="C333" s="30"/>
    </row>
    <row r="334" spans="3:3" ht="13.5" customHeight="1" x14ac:dyDescent="0.25">
      <c r="C334" s="30"/>
    </row>
    <row r="335" spans="3:3" ht="13.5" customHeight="1" x14ac:dyDescent="0.25">
      <c r="C335" s="30"/>
    </row>
    <row r="336" spans="3:3" ht="13.5" customHeight="1" x14ac:dyDescent="0.25">
      <c r="C336" s="30"/>
    </row>
    <row r="337" spans="3:3" ht="13.5" customHeight="1" x14ac:dyDescent="0.25">
      <c r="C337" s="30"/>
    </row>
    <row r="338" spans="3:3" ht="13.5" customHeight="1" x14ac:dyDescent="0.25">
      <c r="C338" s="30"/>
    </row>
    <row r="339" spans="3:3" ht="13.5" customHeight="1" x14ac:dyDescent="0.25">
      <c r="C339" s="30"/>
    </row>
    <row r="340" spans="3:3" ht="13.5" customHeight="1" x14ac:dyDescent="0.25">
      <c r="C340" s="30"/>
    </row>
    <row r="341" spans="3:3" ht="13.5" customHeight="1" x14ac:dyDescent="0.25">
      <c r="C341" s="30"/>
    </row>
    <row r="342" spans="3:3" ht="13.5" customHeight="1" x14ac:dyDescent="0.25">
      <c r="C342" s="30"/>
    </row>
    <row r="343" spans="3:3" ht="13.5" customHeight="1" x14ac:dyDescent="0.25">
      <c r="C343" s="30"/>
    </row>
    <row r="344" spans="3:3" ht="13.5" customHeight="1" x14ac:dyDescent="0.25">
      <c r="C344" s="30"/>
    </row>
    <row r="345" spans="3:3" ht="13.5" customHeight="1" x14ac:dyDescent="0.25">
      <c r="C345" s="30"/>
    </row>
    <row r="346" spans="3:3" ht="13.5" customHeight="1" x14ac:dyDescent="0.25">
      <c r="C346" s="30"/>
    </row>
    <row r="347" spans="3:3" ht="13.5" customHeight="1" x14ac:dyDescent="0.25">
      <c r="C347" s="30"/>
    </row>
    <row r="348" spans="3:3" ht="13.5" customHeight="1" x14ac:dyDescent="0.25">
      <c r="C348" s="30"/>
    </row>
    <row r="349" spans="3:3" ht="13.5" customHeight="1" x14ac:dyDescent="0.25">
      <c r="C349" s="30"/>
    </row>
    <row r="350" spans="3:3" ht="13.5" customHeight="1" x14ac:dyDescent="0.25">
      <c r="C350" s="30"/>
    </row>
    <row r="351" spans="3:3" ht="13.5" customHeight="1" x14ac:dyDescent="0.25">
      <c r="C351" s="30"/>
    </row>
    <row r="352" spans="3:3" ht="13.5" customHeight="1" x14ac:dyDescent="0.25">
      <c r="C352" s="30"/>
    </row>
    <row r="353" spans="3:3" ht="13.5" customHeight="1" x14ac:dyDescent="0.25">
      <c r="C353" s="30"/>
    </row>
    <row r="354" spans="3:3" ht="13.5" customHeight="1" x14ac:dyDescent="0.25">
      <c r="C354" s="30"/>
    </row>
    <row r="355" spans="3:3" ht="13.5" customHeight="1" x14ac:dyDescent="0.25">
      <c r="C355" s="30"/>
    </row>
    <row r="356" spans="3:3" ht="13.5" customHeight="1" x14ac:dyDescent="0.25">
      <c r="C356" s="30"/>
    </row>
    <row r="357" spans="3:3" ht="13.5" customHeight="1" x14ac:dyDescent="0.25">
      <c r="C357" s="30"/>
    </row>
    <row r="358" spans="3:3" ht="13.5" customHeight="1" x14ac:dyDescent="0.25">
      <c r="C358" s="30"/>
    </row>
    <row r="359" spans="3:3" ht="13.5" customHeight="1" x14ac:dyDescent="0.25">
      <c r="C359" s="30"/>
    </row>
    <row r="360" spans="3:3" ht="13.5" customHeight="1" x14ac:dyDescent="0.25">
      <c r="C360" s="30"/>
    </row>
    <row r="361" spans="3:3" ht="13.5" customHeight="1" x14ac:dyDescent="0.25">
      <c r="C361" s="30"/>
    </row>
    <row r="362" spans="3:3" ht="13.5" customHeight="1" x14ac:dyDescent="0.25">
      <c r="C362" s="30"/>
    </row>
    <row r="363" spans="3:3" ht="13.5" customHeight="1" x14ac:dyDescent="0.25">
      <c r="C363" s="30"/>
    </row>
    <row r="364" spans="3:3" ht="13.5" customHeight="1" x14ac:dyDescent="0.25">
      <c r="C364" s="30"/>
    </row>
    <row r="365" spans="3:3" ht="13.5" customHeight="1" x14ac:dyDescent="0.25">
      <c r="C365" s="30"/>
    </row>
    <row r="366" spans="3:3" ht="13.5" customHeight="1" x14ac:dyDescent="0.25">
      <c r="C366" s="30"/>
    </row>
    <row r="367" spans="3:3" ht="13.5" customHeight="1" x14ac:dyDescent="0.25">
      <c r="C367" s="30"/>
    </row>
    <row r="368" spans="3:3" ht="13.5" customHeight="1" x14ac:dyDescent="0.25">
      <c r="C368" s="30"/>
    </row>
    <row r="369" spans="3:3" ht="13.5" customHeight="1" x14ac:dyDescent="0.25">
      <c r="C369" s="30"/>
    </row>
    <row r="370" spans="3:3" ht="13.5" customHeight="1" x14ac:dyDescent="0.25">
      <c r="C370" s="30"/>
    </row>
    <row r="371" spans="3:3" ht="13.5" customHeight="1" x14ac:dyDescent="0.25">
      <c r="C371" s="30"/>
    </row>
    <row r="372" spans="3:3" ht="13.5" customHeight="1" x14ac:dyDescent="0.25">
      <c r="C372" s="30"/>
    </row>
    <row r="373" spans="3:3" ht="13.5" customHeight="1" x14ac:dyDescent="0.25">
      <c r="C373" s="30"/>
    </row>
    <row r="374" spans="3:3" ht="13.5" customHeight="1" x14ac:dyDescent="0.25">
      <c r="C374" s="30"/>
    </row>
    <row r="375" spans="3:3" ht="13.5" customHeight="1" x14ac:dyDescent="0.25">
      <c r="C375" s="30"/>
    </row>
    <row r="376" spans="3:3" ht="13.5" customHeight="1" x14ac:dyDescent="0.25">
      <c r="C376" s="30"/>
    </row>
    <row r="377" spans="3:3" ht="13.5" customHeight="1" x14ac:dyDescent="0.25">
      <c r="C377" s="30"/>
    </row>
    <row r="378" spans="3:3" ht="13.5" customHeight="1" x14ac:dyDescent="0.25">
      <c r="C378" s="30"/>
    </row>
    <row r="379" spans="3:3" ht="13.5" customHeight="1" x14ac:dyDescent="0.25">
      <c r="C379" s="30"/>
    </row>
    <row r="380" spans="3:3" ht="13.5" customHeight="1" x14ac:dyDescent="0.25">
      <c r="C380" s="30"/>
    </row>
    <row r="381" spans="3:3" ht="13.5" customHeight="1" x14ac:dyDescent="0.25">
      <c r="C381" s="30"/>
    </row>
    <row r="382" spans="3:3" ht="13.5" customHeight="1" x14ac:dyDescent="0.25">
      <c r="C382" s="30"/>
    </row>
    <row r="383" spans="3:3" ht="13.5" customHeight="1" x14ac:dyDescent="0.25">
      <c r="C383" s="30"/>
    </row>
    <row r="384" spans="3:3" ht="13.5" customHeight="1" x14ac:dyDescent="0.25">
      <c r="C384" s="30"/>
    </row>
    <row r="385" spans="3:3" ht="13.5" customHeight="1" x14ac:dyDescent="0.25">
      <c r="C385" s="30"/>
    </row>
    <row r="386" spans="3:3" ht="13.5" customHeight="1" x14ac:dyDescent="0.25">
      <c r="C386" s="30"/>
    </row>
    <row r="387" spans="3:3" ht="13.5" customHeight="1" x14ac:dyDescent="0.25">
      <c r="C387" s="30"/>
    </row>
    <row r="388" spans="3:3" ht="13.5" customHeight="1" x14ac:dyDescent="0.25">
      <c r="C388" s="30"/>
    </row>
    <row r="389" spans="3:3" ht="13.5" customHeight="1" x14ac:dyDescent="0.25">
      <c r="C389" s="30"/>
    </row>
    <row r="390" spans="3:3" ht="13.5" customHeight="1" x14ac:dyDescent="0.25">
      <c r="C390" s="30"/>
    </row>
    <row r="391" spans="3:3" ht="13.5" customHeight="1" x14ac:dyDescent="0.25">
      <c r="C391" s="30"/>
    </row>
    <row r="392" spans="3:3" ht="13.5" customHeight="1" x14ac:dyDescent="0.25">
      <c r="C392" s="30"/>
    </row>
    <row r="393" spans="3:3" ht="13.5" customHeight="1" x14ac:dyDescent="0.25">
      <c r="C393" s="30"/>
    </row>
    <row r="394" spans="3:3" ht="13.5" customHeight="1" x14ac:dyDescent="0.25">
      <c r="C394" s="30"/>
    </row>
    <row r="395" spans="3:3" ht="13.5" customHeight="1" x14ac:dyDescent="0.25">
      <c r="C395" s="30"/>
    </row>
    <row r="396" spans="3:3" ht="13.5" customHeight="1" x14ac:dyDescent="0.25">
      <c r="C396" s="30"/>
    </row>
    <row r="397" spans="3:3" ht="13.5" customHeight="1" x14ac:dyDescent="0.25">
      <c r="C397" s="30"/>
    </row>
    <row r="398" spans="3:3" ht="13.5" customHeight="1" x14ac:dyDescent="0.25">
      <c r="C398" s="30"/>
    </row>
    <row r="399" spans="3:3" ht="13.5" customHeight="1" x14ac:dyDescent="0.25">
      <c r="C399" s="30"/>
    </row>
    <row r="400" spans="3:3" ht="13.5" customHeight="1" x14ac:dyDescent="0.25">
      <c r="C400" s="30"/>
    </row>
    <row r="401" spans="3:3" ht="13.5" customHeight="1" x14ac:dyDescent="0.25">
      <c r="C401" s="30"/>
    </row>
    <row r="402" spans="3:3" ht="13.5" customHeight="1" x14ac:dyDescent="0.25">
      <c r="C402" s="30"/>
    </row>
    <row r="403" spans="3:3" ht="13.5" customHeight="1" x14ac:dyDescent="0.25">
      <c r="C403" s="30"/>
    </row>
    <row r="404" spans="3:3" ht="13.5" customHeight="1" x14ac:dyDescent="0.25">
      <c r="C404" s="30"/>
    </row>
    <row r="405" spans="3:3" ht="13.5" customHeight="1" x14ac:dyDescent="0.25">
      <c r="C405" s="30"/>
    </row>
    <row r="406" spans="3:3" ht="13.5" customHeight="1" x14ac:dyDescent="0.25">
      <c r="C406" s="30"/>
    </row>
    <row r="407" spans="3:3" ht="13.5" customHeight="1" x14ac:dyDescent="0.25">
      <c r="C407" s="30"/>
    </row>
    <row r="408" spans="3:3" ht="13.5" customHeight="1" x14ac:dyDescent="0.25">
      <c r="C408" s="30"/>
    </row>
    <row r="409" spans="3:3" ht="13.5" customHeight="1" x14ac:dyDescent="0.25">
      <c r="C409" s="30"/>
    </row>
    <row r="410" spans="3:3" ht="13.5" customHeight="1" x14ac:dyDescent="0.25">
      <c r="C410" s="30"/>
    </row>
    <row r="411" spans="3:3" ht="13.5" customHeight="1" x14ac:dyDescent="0.25">
      <c r="C411" s="30"/>
    </row>
    <row r="412" spans="3:3" ht="13.5" customHeight="1" x14ac:dyDescent="0.25">
      <c r="C412" s="30"/>
    </row>
    <row r="413" spans="3:3" ht="13.5" customHeight="1" x14ac:dyDescent="0.25">
      <c r="C413" s="30"/>
    </row>
    <row r="414" spans="3:3" ht="13.5" customHeight="1" x14ac:dyDescent="0.25">
      <c r="C414" s="30"/>
    </row>
    <row r="415" spans="3:3" ht="13.5" customHeight="1" x14ac:dyDescent="0.25">
      <c r="C415" s="30"/>
    </row>
    <row r="416" spans="3:3" ht="13.5" customHeight="1" x14ac:dyDescent="0.25">
      <c r="C416" s="30"/>
    </row>
    <row r="417" spans="3:3" ht="13.5" customHeight="1" x14ac:dyDescent="0.25">
      <c r="C417" s="30"/>
    </row>
    <row r="418" spans="3:3" ht="13.5" customHeight="1" x14ac:dyDescent="0.25">
      <c r="C418" s="30"/>
    </row>
    <row r="419" spans="3:3" ht="13.5" customHeight="1" x14ac:dyDescent="0.25">
      <c r="C419" s="30"/>
    </row>
    <row r="420" spans="3:3" ht="13.5" customHeight="1" x14ac:dyDescent="0.25">
      <c r="C420" s="30"/>
    </row>
    <row r="421" spans="3:3" ht="13.5" customHeight="1" x14ac:dyDescent="0.25">
      <c r="C421" s="30"/>
    </row>
    <row r="422" spans="3:3" ht="13.5" customHeight="1" x14ac:dyDescent="0.25">
      <c r="C422" s="30"/>
    </row>
    <row r="423" spans="3:3" ht="13.5" customHeight="1" x14ac:dyDescent="0.25">
      <c r="C423" s="30"/>
    </row>
    <row r="424" spans="3:3" ht="13.5" customHeight="1" x14ac:dyDescent="0.25">
      <c r="C424" s="30"/>
    </row>
    <row r="425" spans="3:3" ht="13.5" customHeight="1" x14ac:dyDescent="0.25">
      <c r="C425" s="30"/>
    </row>
    <row r="426" spans="3:3" ht="13.5" customHeight="1" x14ac:dyDescent="0.25">
      <c r="C426" s="30"/>
    </row>
    <row r="427" spans="3:3" ht="13.5" customHeight="1" x14ac:dyDescent="0.25">
      <c r="C427" s="30"/>
    </row>
    <row r="428" spans="3:3" ht="13.5" customHeight="1" x14ac:dyDescent="0.25">
      <c r="C428" s="30"/>
    </row>
    <row r="429" spans="3:3" ht="13.5" customHeight="1" x14ac:dyDescent="0.25">
      <c r="C429" s="30"/>
    </row>
    <row r="430" spans="3:3" ht="13.5" customHeight="1" x14ac:dyDescent="0.25">
      <c r="C430" s="30"/>
    </row>
    <row r="431" spans="3:3" ht="13.5" customHeight="1" x14ac:dyDescent="0.25">
      <c r="C431" s="30"/>
    </row>
    <row r="432" spans="3:3" ht="13.5" customHeight="1" x14ac:dyDescent="0.25">
      <c r="C432" s="30"/>
    </row>
    <row r="433" spans="3:3" ht="13.5" customHeight="1" x14ac:dyDescent="0.25">
      <c r="C433" s="30"/>
    </row>
    <row r="434" spans="3:3" ht="13.5" customHeight="1" x14ac:dyDescent="0.25">
      <c r="C434" s="30"/>
    </row>
    <row r="435" spans="3:3" ht="13.5" customHeight="1" x14ac:dyDescent="0.25">
      <c r="C435" s="30"/>
    </row>
    <row r="436" spans="3:3" ht="13.5" customHeight="1" x14ac:dyDescent="0.25">
      <c r="C436" s="30"/>
    </row>
    <row r="437" spans="3:3" ht="13.5" customHeight="1" x14ac:dyDescent="0.25">
      <c r="C437" s="30"/>
    </row>
    <row r="438" spans="3:3" ht="13.5" customHeight="1" x14ac:dyDescent="0.25">
      <c r="C438" s="30"/>
    </row>
    <row r="439" spans="3:3" ht="13.5" customHeight="1" x14ac:dyDescent="0.25">
      <c r="C439" s="30"/>
    </row>
    <row r="440" spans="3:3" ht="13.5" customHeight="1" x14ac:dyDescent="0.25">
      <c r="C440" s="30"/>
    </row>
    <row r="441" spans="3:3" ht="13.5" customHeight="1" x14ac:dyDescent="0.25">
      <c r="C441" s="30"/>
    </row>
    <row r="442" spans="3:3" ht="13.5" customHeight="1" x14ac:dyDescent="0.25">
      <c r="C442" s="30"/>
    </row>
    <row r="443" spans="3:3" ht="13.5" customHeight="1" x14ac:dyDescent="0.25">
      <c r="C443" s="30"/>
    </row>
    <row r="444" spans="3:3" ht="13.5" customHeight="1" x14ac:dyDescent="0.25">
      <c r="C444" s="30"/>
    </row>
    <row r="445" spans="3:3" ht="13.5" customHeight="1" x14ac:dyDescent="0.25">
      <c r="C445" s="30"/>
    </row>
    <row r="446" spans="3:3" ht="13.5" customHeight="1" x14ac:dyDescent="0.25">
      <c r="C446" s="30"/>
    </row>
    <row r="447" spans="3:3" ht="13.5" customHeight="1" x14ac:dyDescent="0.25">
      <c r="C447" s="30"/>
    </row>
    <row r="448" spans="3:3" ht="13.5" customHeight="1" x14ac:dyDescent="0.25">
      <c r="C448" s="30"/>
    </row>
    <row r="449" spans="3:3" ht="13.5" customHeight="1" x14ac:dyDescent="0.25">
      <c r="C449" s="30"/>
    </row>
    <row r="450" spans="3:3" ht="13.5" customHeight="1" x14ac:dyDescent="0.25">
      <c r="C450" s="30"/>
    </row>
    <row r="451" spans="3:3" ht="13.5" customHeight="1" x14ac:dyDescent="0.25">
      <c r="C451" s="30"/>
    </row>
    <row r="452" spans="3:3" ht="13.5" customHeight="1" x14ac:dyDescent="0.25">
      <c r="C452" s="30"/>
    </row>
    <row r="453" spans="3:3" ht="13.5" customHeight="1" x14ac:dyDescent="0.25">
      <c r="C453" s="30"/>
    </row>
    <row r="454" spans="3:3" ht="13.5" customHeight="1" x14ac:dyDescent="0.25">
      <c r="C454" s="30"/>
    </row>
    <row r="455" spans="3:3" ht="13.5" customHeight="1" x14ac:dyDescent="0.25">
      <c r="C455" s="30"/>
    </row>
    <row r="456" spans="3:3" ht="13.5" customHeight="1" x14ac:dyDescent="0.25">
      <c r="C456" s="30"/>
    </row>
    <row r="457" spans="3:3" ht="13.5" customHeight="1" x14ac:dyDescent="0.25">
      <c r="C457" s="30"/>
    </row>
    <row r="458" spans="3:3" ht="13.5" customHeight="1" x14ac:dyDescent="0.25">
      <c r="C458" s="30"/>
    </row>
    <row r="459" spans="3:3" ht="13.5" customHeight="1" x14ac:dyDescent="0.25">
      <c r="C459" s="30"/>
    </row>
    <row r="460" spans="3:3" ht="13.5" customHeight="1" x14ac:dyDescent="0.25">
      <c r="C460" s="30"/>
    </row>
    <row r="461" spans="3:3" ht="13.5" customHeight="1" x14ac:dyDescent="0.25">
      <c r="C461" s="30"/>
    </row>
    <row r="462" spans="3:3" ht="13.5" customHeight="1" x14ac:dyDescent="0.25">
      <c r="C462" s="30"/>
    </row>
    <row r="463" spans="3:3" ht="13.5" customHeight="1" x14ac:dyDescent="0.25">
      <c r="C463" s="30"/>
    </row>
    <row r="464" spans="3:3" ht="13.5" customHeight="1" x14ac:dyDescent="0.25">
      <c r="C464" s="30"/>
    </row>
    <row r="465" spans="3:3" ht="13.5" customHeight="1" x14ac:dyDescent="0.25">
      <c r="C465" s="30"/>
    </row>
    <row r="466" spans="3:3" ht="13.5" customHeight="1" x14ac:dyDescent="0.25">
      <c r="C466" s="30"/>
    </row>
    <row r="467" spans="3:3" ht="13.5" customHeight="1" x14ac:dyDescent="0.25">
      <c r="C467" s="30"/>
    </row>
    <row r="468" spans="3:3" ht="13.5" customHeight="1" x14ac:dyDescent="0.25">
      <c r="C468" s="30"/>
    </row>
    <row r="469" spans="3:3" ht="13.5" customHeight="1" x14ac:dyDescent="0.25">
      <c r="C469" s="30"/>
    </row>
    <row r="470" spans="3:3" ht="13.5" customHeight="1" x14ac:dyDescent="0.25">
      <c r="C470" s="30"/>
    </row>
    <row r="471" spans="3:3" ht="13.5" customHeight="1" x14ac:dyDescent="0.25">
      <c r="C471" s="30"/>
    </row>
    <row r="472" spans="3:3" ht="13.5" customHeight="1" x14ac:dyDescent="0.25">
      <c r="C472" s="30"/>
    </row>
    <row r="473" spans="3:3" ht="13.5" customHeight="1" x14ac:dyDescent="0.25">
      <c r="C473" s="30"/>
    </row>
    <row r="474" spans="3:3" ht="13.5" customHeight="1" x14ac:dyDescent="0.25">
      <c r="C474" s="30"/>
    </row>
    <row r="475" spans="3:3" ht="13.5" customHeight="1" x14ac:dyDescent="0.25">
      <c r="C475" s="30"/>
    </row>
    <row r="476" spans="3:3" ht="13.5" customHeight="1" x14ac:dyDescent="0.25">
      <c r="C476" s="30"/>
    </row>
    <row r="477" spans="3:3" ht="13.5" customHeight="1" x14ac:dyDescent="0.25">
      <c r="C477" s="30"/>
    </row>
    <row r="478" spans="3:3" ht="13.5" customHeight="1" x14ac:dyDescent="0.25">
      <c r="C478" s="30"/>
    </row>
    <row r="479" spans="3:3" ht="13.5" customHeight="1" x14ac:dyDescent="0.25">
      <c r="C479" s="30"/>
    </row>
    <row r="480" spans="3:3" ht="13.5" customHeight="1" x14ac:dyDescent="0.25">
      <c r="C480" s="30"/>
    </row>
    <row r="481" spans="3:3" ht="13.5" customHeight="1" x14ac:dyDescent="0.25">
      <c r="C481" s="30"/>
    </row>
    <row r="482" spans="3:3" ht="13.5" customHeight="1" x14ac:dyDescent="0.25">
      <c r="C482" s="30"/>
    </row>
    <row r="483" spans="3:3" ht="13.5" customHeight="1" x14ac:dyDescent="0.25">
      <c r="C483" s="30"/>
    </row>
    <row r="484" spans="3:3" ht="13.5" customHeight="1" x14ac:dyDescent="0.25">
      <c r="C484" s="30"/>
    </row>
    <row r="485" spans="3:3" ht="13.5" customHeight="1" x14ac:dyDescent="0.25">
      <c r="C485" s="30"/>
    </row>
    <row r="486" spans="3:3" ht="13.5" customHeight="1" x14ac:dyDescent="0.25">
      <c r="C486" s="30"/>
    </row>
    <row r="487" spans="3:3" ht="13.5" customHeight="1" x14ac:dyDescent="0.25">
      <c r="C487" s="30"/>
    </row>
    <row r="488" spans="3:3" ht="13.5" customHeight="1" x14ac:dyDescent="0.25">
      <c r="C488" s="30"/>
    </row>
    <row r="489" spans="3:3" ht="13.5" customHeight="1" x14ac:dyDescent="0.25">
      <c r="C489" s="30"/>
    </row>
    <row r="490" spans="3:3" ht="13.5" customHeight="1" x14ac:dyDescent="0.25">
      <c r="C490" s="30"/>
    </row>
    <row r="491" spans="3:3" ht="13.5" customHeight="1" x14ac:dyDescent="0.25">
      <c r="C491" s="30"/>
    </row>
    <row r="492" spans="3:3" ht="13.5" customHeight="1" x14ac:dyDescent="0.25">
      <c r="C492" s="30"/>
    </row>
    <row r="493" spans="3:3" ht="13.5" customHeight="1" x14ac:dyDescent="0.25">
      <c r="C493" s="30"/>
    </row>
    <row r="494" spans="3:3" ht="13.5" customHeight="1" x14ac:dyDescent="0.25">
      <c r="C494" s="30"/>
    </row>
    <row r="495" spans="3:3" ht="13.5" customHeight="1" x14ac:dyDescent="0.25">
      <c r="C495" s="30"/>
    </row>
    <row r="496" spans="3:3" ht="13.5" customHeight="1" x14ac:dyDescent="0.25">
      <c r="C496" s="30"/>
    </row>
    <row r="497" spans="3:3" ht="13.5" customHeight="1" x14ac:dyDescent="0.25">
      <c r="C497" s="30"/>
    </row>
    <row r="498" spans="3:3" ht="13.5" customHeight="1" x14ac:dyDescent="0.25">
      <c r="C498" s="30"/>
    </row>
    <row r="499" spans="3:3" ht="13.5" customHeight="1" x14ac:dyDescent="0.25">
      <c r="C499" s="30"/>
    </row>
    <row r="500" spans="3:3" ht="13.5" customHeight="1" x14ac:dyDescent="0.25">
      <c r="C500" s="30"/>
    </row>
    <row r="501" spans="3:3" ht="13.5" customHeight="1" x14ac:dyDescent="0.25">
      <c r="C501" s="30"/>
    </row>
    <row r="502" spans="3:3" ht="13.5" customHeight="1" x14ac:dyDescent="0.25">
      <c r="C502" s="30"/>
    </row>
    <row r="503" spans="3:3" ht="13.5" customHeight="1" x14ac:dyDescent="0.25">
      <c r="C503" s="30"/>
    </row>
    <row r="504" spans="3:3" ht="13.5" customHeight="1" x14ac:dyDescent="0.25">
      <c r="C504" s="30"/>
    </row>
    <row r="505" spans="3:3" ht="13.5" customHeight="1" x14ac:dyDescent="0.25">
      <c r="C505" s="30"/>
    </row>
    <row r="506" spans="3:3" ht="13.5" customHeight="1" x14ac:dyDescent="0.25">
      <c r="C506" s="30"/>
    </row>
    <row r="507" spans="3:3" ht="13.5" customHeight="1" x14ac:dyDescent="0.25">
      <c r="C507" s="30"/>
    </row>
    <row r="508" spans="3:3" ht="13.5" customHeight="1" x14ac:dyDescent="0.25">
      <c r="C508" s="30"/>
    </row>
    <row r="509" spans="3:3" ht="13.5" customHeight="1" x14ac:dyDescent="0.25">
      <c r="C509" s="30"/>
    </row>
    <row r="510" spans="3:3" ht="13.5" customHeight="1" x14ac:dyDescent="0.25">
      <c r="C510" s="30"/>
    </row>
    <row r="511" spans="3:3" ht="13.5" customHeight="1" x14ac:dyDescent="0.25">
      <c r="C511" s="30"/>
    </row>
    <row r="512" spans="3:3" ht="13.5" customHeight="1" x14ac:dyDescent="0.25">
      <c r="C512" s="30"/>
    </row>
    <row r="513" spans="3:3" ht="13.5" customHeight="1" x14ac:dyDescent="0.25">
      <c r="C513" s="30"/>
    </row>
    <row r="514" spans="3:3" ht="13.5" customHeight="1" x14ac:dyDescent="0.25">
      <c r="C514" s="30"/>
    </row>
    <row r="515" spans="3:3" ht="13.5" customHeight="1" x14ac:dyDescent="0.25">
      <c r="C515" s="30"/>
    </row>
    <row r="516" spans="3:3" ht="13.5" customHeight="1" x14ac:dyDescent="0.25">
      <c r="C516" s="30"/>
    </row>
    <row r="517" spans="3:3" ht="13.5" customHeight="1" x14ac:dyDescent="0.25">
      <c r="C517" s="30"/>
    </row>
    <row r="518" spans="3:3" ht="13.5" customHeight="1" x14ac:dyDescent="0.25">
      <c r="C518" s="30"/>
    </row>
    <row r="519" spans="3:3" ht="13.5" customHeight="1" x14ac:dyDescent="0.25">
      <c r="C519" s="30"/>
    </row>
    <row r="520" spans="3:3" ht="13.5" customHeight="1" x14ac:dyDescent="0.25">
      <c r="C520" s="30"/>
    </row>
    <row r="521" spans="3:3" ht="13.5" customHeight="1" x14ac:dyDescent="0.25">
      <c r="C521" s="30"/>
    </row>
    <row r="522" spans="3:3" ht="13.5" customHeight="1" x14ac:dyDescent="0.25">
      <c r="C522" s="30"/>
    </row>
    <row r="523" spans="3:3" ht="13.5" customHeight="1" x14ac:dyDescent="0.25">
      <c r="C523" s="30"/>
    </row>
    <row r="524" spans="3:3" ht="13.5" customHeight="1" x14ac:dyDescent="0.25">
      <c r="C524" s="30"/>
    </row>
    <row r="525" spans="3:3" ht="13.5" customHeight="1" x14ac:dyDescent="0.25">
      <c r="C525" s="30"/>
    </row>
    <row r="526" spans="3:3" ht="13.5" customHeight="1" x14ac:dyDescent="0.25">
      <c r="C526" s="30"/>
    </row>
    <row r="527" spans="3:3" ht="13.5" customHeight="1" x14ac:dyDescent="0.25">
      <c r="C527" s="30"/>
    </row>
    <row r="528" spans="3:3" ht="13.5" customHeight="1" x14ac:dyDescent="0.25">
      <c r="C528" s="30"/>
    </row>
    <row r="529" spans="3:3" ht="13.5" customHeight="1" x14ac:dyDescent="0.25">
      <c r="C529" s="30"/>
    </row>
    <row r="530" spans="3:3" ht="13.5" customHeight="1" x14ac:dyDescent="0.25">
      <c r="C530" s="30"/>
    </row>
    <row r="531" spans="3:3" ht="13.5" customHeight="1" x14ac:dyDescent="0.25">
      <c r="C531" s="30"/>
    </row>
    <row r="532" spans="3:3" ht="13.5" customHeight="1" x14ac:dyDescent="0.25">
      <c r="C532" s="30"/>
    </row>
    <row r="533" spans="3:3" ht="13.5" customHeight="1" x14ac:dyDescent="0.25">
      <c r="C533" s="30"/>
    </row>
    <row r="534" spans="3:3" ht="13.5" customHeight="1" x14ac:dyDescent="0.25">
      <c r="C534" s="30"/>
    </row>
    <row r="535" spans="3:3" ht="13.5" customHeight="1" x14ac:dyDescent="0.25">
      <c r="C535" s="30"/>
    </row>
    <row r="536" spans="3:3" ht="13.5" customHeight="1" x14ac:dyDescent="0.25">
      <c r="C536" s="30"/>
    </row>
    <row r="537" spans="3:3" ht="13.5" customHeight="1" x14ac:dyDescent="0.25">
      <c r="C537" s="30"/>
    </row>
    <row r="538" spans="3:3" ht="13.5" customHeight="1" x14ac:dyDescent="0.25">
      <c r="C538" s="30"/>
    </row>
    <row r="539" spans="3:3" ht="13.5" customHeight="1" x14ac:dyDescent="0.25">
      <c r="C539" s="30"/>
    </row>
    <row r="540" spans="3:3" ht="13.5" customHeight="1" x14ac:dyDescent="0.25">
      <c r="C540" s="30"/>
    </row>
    <row r="541" spans="3:3" ht="13.5" customHeight="1" x14ac:dyDescent="0.25">
      <c r="C541" s="30"/>
    </row>
    <row r="542" spans="3:3" ht="13.5" customHeight="1" x14ac:dyDescent="0.25">
      <c r="C542" s="30"/>
    </row>
    <row r="543" spans="3:3" ht="13.5" customHeight="1" x14ac:dyDescent="0.25">
      <c r="C543" s="30"/>
    </row>
    <row r="544" spans="3:3" ht="13.5" customHeight="1" x14ac:dyDescent="0.25">
      <c r="C544" s="30"/>
    </row>
    <row r="545" spans="3:3" ht="13.5" customHeight="1" x14ac:dyDescent="0.25">
      <c r="C545" s="30"/>
    </row>
    <row r="546" spans="3:3" ht="13.5" customHeight="1" x14ac:dyDescent="0.25">
      <c r="C546" s="30"/>
    </row>
    <row r="547" spans="3:3" ht="13.5" customHeight="1" x14ac:dyDescent="0.25">
      <c r="C547" s="30"/>
    </row>
    <row r="548" spans="3:3" ht="13.5" customHeight="1" x14ac:dyDescent="0.25">
      <c r="C548" s="30"/>
    </row>
    <row r="549" spans="3:3" ht="13.5" customHeight="1" x14ac:dyDescent="0.25">
      <c r="C549" s="30"/>
    </row>
    <row r="550" spans="3:3" ht="13.5" customHeight="1" x14ac:dyDescent="0.25">
      <c r="C550" s="30"/>
    </row>
    <row r="551" spans="3:3" ht="13.5" customHeight="1" x14ac:dyDescent="0.25">
      <c r="C551" s="30"/>
    </row>
    <row r="552" spans="3:3" ht="13.5" customHeight="1" x14ac:dyDescent="0.25">
      <c r="C552" s="30"/>
    </row>
    <row r="553" spans="3:3" ht="13.5" customHeight="1" x14ac:dyDescent="0.25">
      <c r="C553" s="30"/>
    </row>
    <row r="554" spans="3:3" ht="13.5" customHeight="1" x14ac:dyDescent="0.25">
      <c r="C554" s="30"/>
    </row>
    <row r="555" spans="3:3" ht="13.5" customHeight="1" x14ac:dyDescent="0.25">
      <c r="C555" s="30"/>
    </row>
    <row r="556" spans="3:3" ht="13.5" customHeight="1" x14ac:dyDescent="0.25">
      <c r="C556" s="30"/>
    </row>
    <row r="557" spans="3:3" ht="13.5" customHeight="1" x14ac:dyDescent="0.25">
      <c r="C557" s="30"/>
    </row>
    <row r="558" spans="3:3" ht="13.5" customHeight="1" x14ac:dyDescent="0.25">
      <c r="C558" s="30"/>
    </row>
    <row r="559" spans="3:3" ht="13.5" customHeight="1" x14ac:dyDescent="0.25">
      <c r="C559" s="30"/>
    </row>
    <row r="560" spans="3:3" ht="13.5" customHeight="1" x14ac:dyDescent="0.25">
      <c r="C560" s="30"/>
    </row>
    <row r="561" spans="3:3" ht="13.5" customHeight="1" x14ac:dyDescent="0.25">
      <c r="C561" s="30"/>
    </row>
    <row r="562" spans="3:3" ht="13.5" customHeight="1" x14ac:dyDescent="0.25">
      <c r="C562" s="30"/>
    </row>
    <row r="563" spans="3:3" ht="13.5" customHeight="1" x14ac:dyDescent="0.25">
      <c r="C563" s="30"/>
    </row>
    <row r="564" spans="3:3" ht="13.5" customHeight="1" x14ac:dyDescent="0.25">
      <c r="C564" s="30"/>
    </row>
    <row r="565" spans="3:3" ht="13.5" customHeight="1" x14ac:dyDescent="0.25">
      <c r="C565" s="30"/>
    </row>
    <row r="566" spans="3:3" ht="13.5" customHeight="1" x14ac:dyDescent="0.25">
      <c r="C566" s="30"/>
    </row>
    <row r="567" spans="3:3" ht="13.5" customHeight="1" x14ac:dyDescent="0.25">
      <c r="C567" s="30"/>
    </row>
    <row r="568" spans="3:3" ht="13.5" customHeight="1" x14ac:dyDescent="0.25">
      <c r="C568" s="30"/>
    </row>
    <row r="569" spans="3:3" ht="13.5" customHeight="1" x14ac:dyDescent="0.25">
      <c r="C569" s="30"/>
    </row>
    <row r="570" spans="3:3" ht="13.5" customHeight="1" x14ac:dyDescent="0.25">
      <c r="C570" s="30"/>
    </row>
    <row r="571" spans="3:3" ht="13.5" customHeight="1" x14ac:dyDescent="0.25">
      <c r="C571" s="30"/>
    </row>
    <row r="572" spans="3:3" ht="13.5" customHeight="1" x14ac:dyDescent="0.25">
      <c r="C572" s="30"/>
    </row>
    <row r="573" spans="3:3" ht="13.5" customHeight="1" x14ac:dyDescent="0.25">
      <c r="C573" s="30"/>
    </row>
    <row r="574" spans="3:3" ht="13.5" customHeight="1" x14ac:dyDescent="0.25">
      <c r="C574" s="30"/>
    </row>
    <row r="575" spans="3:3" ht="13.5" customHeight="1" x14ac:dyDescent="0.25">
      <c r="C575" s="30"/>
    </row>
    <row r="576" spans="3:3" ht="13.5" customHeight="1" x14ac:dyDescent="0.25">
      <c r="C576" s="30"/>
    </row>
    <row r="577" spans="3:3" ht="13.5" customHeight="1" x14ac:dyDescent="0.25">
      <c r="C577" s="30"/>
    </row>
    <row r="578" spans="3:3" ht="13.5" customHeight="1" x14ac:dyDescent="0.25">
      <c r="C578" s="30"/>
    </row>
    <row r="579" spans="3:3" ht="13.5" customHeight="1" x14ac:dyDescent="0.25">
      <c r="C579" s="30"/>
    </row>
    <row r="580" spans="3:3" ht="13.5" customHeight="1" x14ac:dyDescent="0.25">
      <c r="C580" s="30"/>
    </row>
    <row r="581" spans="3:3" ht="13.5" customHeight="1" x14ac:dyDescent="0.25">
      <c r="C581" s="30"/>
    </row>
    <row r="582" spans="3:3" ht="13.5" customHeight="1" x14ac:dyDescent="0.25">
      <c r="C582" s="30"/>
    </row>
    <row r="583" spans="3:3" ht="13.5" customHeight="1" x14ac:dyDescent="0.25">
      <c r="C583" s="30"/>
    </row>
    <row r="584" spans="3:3" ht="13.5" customHeight="1" x14ac:dyDescent="0.25">
      <c r="C584" s="30"/>
    </row>
    <row r="585" spans="3:3" ht="13.5" customHeight="1" x14ac:dyDescent="0.25">
      <c r="C585" s="30"/>
    </row>
    <row r="586" spans="3:3" ht="13.5" customHeight="1" x14ac:dyDescent="0.25">
      <c r="C586" s="30"/>
    </row>
    <row r="587" spans="3:3" ht="13.5" customHeight="1" x14ac:dyDescent="0.25">
      <c r="C587" s="30"/>
    </row>
    <row r="588" spans="3:3" ht="13.5" customHeight="1" x14ac:dyDescent="0.25">
      <c r="C588" s="30"/>
    </row>
    <row r="589" spans="3:3" ht="13.5" customHeight="1" x14ac:dyDescent="0.25">
      <c r="C589" s="30"/>
    </row>
    <row r="590" spans="3:3" ht="13.5" customHeight="1" x14ac:dyDescent="0.25">
      <c r="C590" s="30"/>
    </row>
    <row r="591" spans="3:3" ht="13.5" customHeight="1" x14ac:dyDescent="0.25">
      <c r="C591" s="30"/>
    </row>
    <row r="592" spans="3:3" ht="13.5" customHeight="1" x14ac:dyDescent="0.25">
      <c r="C592" s="30"/>
    </row>
    <row r="593" spans="3:3" ht="13.5" customHeight="1" x14ac:dyDescent="0.25">
      <c r="C593" s="30"/>
    </row>
    <row r="594" spans="3:3" ht="13.5" customHeight="1" x14ac:dyDescent="0.25">
      <c r="C594" s="30"/>
    </row>
    <row r="595" spans="3:3" ht="13.5" customHeight="1" x14ac:dyDescent="0.25">
      <c r="C595" s="30"/>
    </row>
    <row r="596" spans="3:3" ht="13.5" customHeight="1" x14ac:dyDescent="0.25">
      <c r="C596" s="30"/>
    </row>
    <row r="597" spans="3:3" ht="13.5" customHeight="1" x14ac:dyDescent="0.25">
      <c r="C597" s="30"/>
    </row>
    <row r="598" spans="3:3" ht="13.5" customHeight="1" x14ac:dyDescent="0.25">
      <c r="C598" s="30"/>
    </row>
    <row r="599" spans="3:3" ht="13.5" customHeight="1" x14ac:dyDescent="0.25">
      <c r="C599" s="30"/>
    </row>
    <row r="600" spans="3:3" ht="13.5" customHeight="1" x14ac:dyDescent="0.25">
      <c r="C600" s="30"/>
    </row>
    <row r="601" spans="3:3" ht="13.5" customHeight="1" x14ac:dyDescent="0.25">
      <c r="C601" s="30"/>
    </row>
    <row r="602" spans="3:3" ht="13.5" customHeight="1" x14ac:dyDescent="0.25">
      <c r="C602" s="30"/>
    </row>
    <row r="603" spans="3:3" ht="13.5" customHeight="1" x14ac:dyDescent="0.25">
      <c r="C603" s="30"/>
    </row>
    <row r="604" spans="3:3" ht="13.5" customHeight="1" x14ac:dyDescent="0.25">
      <c r="C604" s="30"/>
    </row>
    <row r="605" spans="3:3" ht="13.5" customHeight="1" x14ac:dyDescent="0.25">
      <c r="C605" s="30"/>
    </row>
    <row r="606" spans="3:3" ht="13.5" customHeight="1" x14ac:dyDescent="0.25">
      <c r="C606" s="30"/>
    </row>
    <row r="607" spans="3:3" ht="13.5" customHeight="1" x14ac:dyDescent="0.25">
      <c r="C607" s="30"/>
    </row>
    <row r="608" spans="3:3" ht="13.5" customHeight="1" x14ac:dyDescent="0.25">
      <c r="C608" s="30"/>
    </row>
    <row r="609" spans="3:3" ht="13.5" customHeight="1" x14ac:dyDescent="0.25">
      <c r="C609" s="30"/>
    </row>
    <row r="610" spans="3:3" ht="13.5" customHeight="1" x14ac:dyDescent="0.25">
      <c r="C610" s="30"/>
    </row>
    <row r="611" spans="3:3" ht="13.5" customHeight="1" x14ac:dyDescent="0.25">
      <c r="C611" s="30"/>
    </row>
    <row r="612" spans="3:3" ht="13.5" customHeight="1" x14ac:dyDescent="0.25">
      <c r="C612" s="30"/>
    </row>
    <row r="613" spans="3:3" ht="13.5" customHeight="1" x14ac:dyDescent="0.25">
      <c r="C613" s="30"/>
    </row>
    <row r="614" spans="3:3" ht="13.5" customHeight="1" x14ac:dyDescent="0.25">
      <c r="C614" s="30"/>
    </row>
    <row r="615" spans="3:3" ht="13.5" customHeight="1" x14ac:dyDescent="0.25">
      <c r="C615" s="30"/>
    </row>
    <row r="616" spans="3:3" ht="13.5" customHeight="1" x14ac:dyDescent="0.25">
      <c r="C616" s="30"/>
    </row>
    <row r="617" spans="3:3" ht="13.5" customHeight="1" x14ac:dyDescent="0.25">
      <c r="C617" s="30"/>
    </row>
    <row r="618" spans="3:3" ht="13.5" customHeight="1" x14ac:dyDescent="0.25">
      <c r="C618" s="30"/>
    </row>
    <row r="619" spans="3:3" ht="13.5" customHeight="1" x14ac:dyDescent="0.25">
      <c r="C619" s="30"/>
    </row>
    <row r="620" spans="3:3" ht="13.5" customHeight="1" x14ac:dyDescent="0.25">
      <c r="C620" s="30"/>
    </row>
    <row r="621" spans="3:3" ht="13.5" customHeight="1" x14ac:dyDescent="0.25">
      <c r="C621" s="30"/>
    </row>
    <row r="622" spans="3:3" ht="13.5" customHeight="1" x14ac:dyDescent="0.25">
      <c r="C622" s="30"/>
    </row>
    <row r="623" spans="3:3" ht="13.5" customHeight="1" x14ac:dyDescent="0.25">
      <c r="C623" s="30"/>
    </row>
    <row r="624" spans="3:3" ht="13.5" customHeight="1" x14ac:dyDescent="0.25">
      <c r="C624" s="30"/>
    </row>
    <row r="625" spans="3:3" ht="13.5" customHeight="1" x14ac:dyDescent="0.25">
      <c r="C625" s="30"/>
    </row>
    <row r="626" spans="3:3" ht="13.5" customHeight="1" x14ac:dyDescent="0.25">
      <c r="C626" s="30"/>
    </row>
    <row r="627" spans="3:3" ht="13.5" customHeight="1" x14ac:dyDescent="0.25">
      <c r="C627" s="30"/>
    </row>
    <row r="628" spans="3:3" ht="13.5" customHeight="1" x14ac:dyDescent="0.25">
      <c r="C628" s="30"/>
    </row>
    <row r="629" spans="3:3" ht="13.5" customHeight="1" x14ac:dyDescent="0.25">
      <c r="C629" s="30"/>
    </row>
    <row r="630" spans="3:3" ht="13.5" customHeight="1" x14ac:dyDescent="0.25">
      <c r="C630" s="30"/>
    </row>
    <row r="631" spans="3:3" ht="13.5" customHeight="1" x14ac:dyDescent="0.25">
      <c r="C631" s="30"/>
    </row>
    <row r="632" spans="3:3" ht="13.5" customHeight="1" x14ac:dyDescent="0.25">
      <c r="C632" s="30"/>
    </row>
    <row r="633" spans="3:3" ht="13.5" customHeight="1" x14ac:dyDescent="0.25">
      <c r="C633" s="30"/>
    </row>
    <row r="634" spans="3:3" ht="13.5" customHeight="1" x14ac:dyDescent="0.25">
      <c r="C634" s="30"/>
    </row>
    <row r="635" spans="3:3" ht="13.5" customHeight="1" x14ac:dyDescent="0.25">
      <c r="C635" s="30"/>
    </row>
    <row r="636" spans="3:3" ht="13.5" customHeight="1" x14ac:dyDescent="0.25">
      <c r="C636" s="30"/>
    </row>
    <row r="637" spans="3:3" ht="13.5" customHeight="1" x14ac:dyDescent="0.25">
      <c r="C637" s="30"/>
    </row>
    <row r="638" spans="3:3" ht="13.5" customHeight="1" x14ac:dyDescent="0.25">
      <c r="C638" s="30"/>
    </row>
    <row r="639" spans="3:3" ht="13.5" customHeight="1" x14ac:dyDescent="0.25">
      <c r="C639" s="30"/>
    </row>
    <row r="640" spans="3:3" ht="13.5" customHeight="1" x14ac:dyDescent="0.25">
      <c r="C640" s="30"/>
    </row>
    <row r="641" spans="3:3" ht="13.5" customHeight="1" x14ac:dyDescent="0.25">
      <c r="C641" s="30"/>
    </row>
    <row r="642" spans="3:3" ht="13.5" customHeight="1" x14ac:dyDescent="0.25">
      <c r="C642" s="30"/>
    </row>
    <row r="643" spans="3:3" ht="13.5" customHeight="1" x14ac:dyDescent="0.25">
      <c r="C643" s="30"/>
    </row>
    <row r="644" spans="3:3" ht="13.5" customHeight="1" x14ac:dyDescent="0.25">
      <c r="C644" s="30"/>
    </row>
    <row r="645" spans="3:3" ht="13.5" customHeight="1" x14ac:dyDescent="0.25">
      <c r="C645" s="30"/>
    </row>
    <row r="646" spans="3:3" ht="13.5" customHeight="1" x14ac:dyDescent="0.25">
      <c r="C646" s="30"/>
    </row>
    <row r="647" spans="3:3" ht="13.5" customHeight="1" x14ac:dyDescent="0.25">
      <c r="C647" s="30"/>
    </row>
    <row r="648" spans="3:3" ht="13.5" customHeight="1" x14ac:dyDescent="0.25">
      <c r="C648" s="30"/>
    </row>
    <row r="649" spans="3:3" ht="13.5" customHeight="1" x14ac:dyDescent="0.25">
      <c r="C649" s="30"/>
    </row>
    <row r="650" spans="3:3" ht="13.5" customHeight="1" x14ac:dyDescent="0.25">
      <c r="C650" s="30"/>
    </row>
    <row r="651" spans="3:3" ht="13.5" customHeight="1" x14ac:dyDescent="0.25">
      <c r="C651" s="30"/>
    </row>
    <row r="652" spans="3:3" ht="13.5" customHeight="1" x14ac:dyDescent="0.25">
      <c r="C652" s="30"/>
    </row>
    <row r="653" spans="3:3" ht="13.5" customHeight="1" x14ac:dyDescent="0.25">
      <c r="C653" s="30"/>
    </row>
    <row r="654" spans="3:3" ht="13.5" customHeight="1" x14ac:dyDescent="0.25">
      <c r="C654" s="30"/>
    </row>
    <row r="655" spans="3:3" ht="13.5" customHeight="1" x14ac:dyDescent="0.25">
      <c r="C655" s="30"/>
    </row>
    <row r="656" spans="3:3" ht="13.5" customHeight="1" x14ac:dyDescent="0.25">
      <c r="C656" s="30"/>
    </row>
    <row r="657" spans="3:3" ht="13.5" customHeight="1" x14ac:dyDescent="0.25">
      <c r="C657" s="30"/>
    </row>
    <row r="658" spans="3:3" ht="13.5" customHeight="1" x14ac:dyDescent="0.25">
      <c r="C658" s="30"/>
    </row>
    <row r="659" spans="3:3" ht="13.5" customHeight="1" x14ac:dyDescent="0.25">
      <c r="C659" s="30"/>
    </row>
    <row r="660" spans="3:3" ht="13.5" customHeight="1" x14ac:dyDescent="0.25">
      <c r="C660" s="30"/>
    </row>
    <row r="661" spans="3:3" ht="13.5" customHeight="1" x14ac:dyDescent="0.25">
      <c r="C661" s="30"/>
    </row>
    <row r="662" spans="3:3" ht="13.5" customHeight="1" x14ac:dyDescent="0.25">
      <c r="C662" s="30"/>
    </row>
    <row r="663" spans="3:3" ht="13.5" customHeight="1" x14ac:dyDescent="0.25">
      <c r="C663" s="30"/>
    </row>
    <row r="664" spans="3:3" ht="13.5" customHeight="1" x14ac:dyDescent="0.25">
      <c r="C664" s="30"/>
    </row>
    <row r="665" spans="3:3" ht="13.5" customHeight="1" x14ac:dyDescent="0.25">
      <c r="C665" s="30"/>
    </row>
    <row r="666" spans="3:3" ht="13.5" customHeight="1" x14ac:dyDescent="0.25">
      <c r="C666" s="30"/>
    </row>
    <row r="667" spans="3:3" ht="13.5" customHeight="1" x14ac:dyDescent="0.25">
      <c r="C667" s="30"/>
    </row>
    <row r="668" spans="3:3" ht="13.5" customHeight="1" x14ac:dyDescent="0.25">
      <c r="C668" s="30"/>
    </row>
    <row r="669" spans="3:3" ht="13.5" customHeight="1" x14ac:dyDescent="0.25">
      <c r="C669" s="30"/>
    </row>
    <row r="670" spans="3:3" ht="13.5" customHeight="1" x14ac:dyDescent="0.25">
      <c r="C670" s="30"/>
    </row>
    <row r="671" spans="3:3" ht="13.5" customHeight="1" x14ac:dyDescent="0.25">
      <c r="C671" s="30"/>
    </row>
    <row r="672" spans="3:3" ht="13.5" customHeight="1" x14ac:dyDescent="0.25">
      <c r="C672" s="30"/>
    </row>
    <row r="673" spans="3:3" ht="13.5" customHeight="1" x14ac:dyDescent="0.25">
      <c r="C673" s="30"/>
    </row>
    <row r="674" spans="3:3" ht="13.5" customHeight="1" x14ac:dyDescent="0.25">
      <c r="C674" s="30"/>
    </row>
    <row r="675" spans="3:3" ht="13.5" customHeight="1" x14ac:dyDescent="0.25">
      <c r="C675" s="30"/>
    </row>
    <row r="676" spans="3:3" ht="13.5" customHeight="1" x14ac:dyDescent="0.25">
      <c r="C676" s="30"/>
    </row>
    <row r="677" spans="3:3" ht="13.5" customHeight="1" x14ac:dyDescent="0.25">
      <c r="C677" s="30"/>
    </row>
    <row r="678" spans="3:3" ht="13.5" customHeight="1" x14ac:dyDescent="0.25">
      <c r="C678" s="30"/>
    </row>
    <row r="679" spans="3:3" ht="13.5" customHeight="1" x14ac:dyDescent="0.25">
      <c r="C679" s="30"/>
    </row>
    <row r="680" spans="3:3" ht="13.5" customHeight="1" x14ac:dyDescent="0.25">
      <c r="C680" s="30"/>
    </row>
    <row r="681" spans="3:3" ht="13.5" customHeight="1" x14ac:dyDescent="0.25">
      <c r="C681" s="30"/>
    </row>
    <row r="682" spans="3:3" ht="13.5" customHeight="1" x14ac:dyDescent="0.25">
      <c r="C682" s="30"/>
    </row>
    <row r="683" spans="3:3" ht="13.5" customHeight="1" x14ac:dyDescent="0.25">
      <c r="C683" s="30"/>
    </row>
    <row r="684" spans="3:3" ht="13.5" customHeight="1" x14ac:dyDescent="0.25">
      <c r="C684" s="30"/>
    </row>
    <row r="685" spans="3:3" ht="13.5" customHeight="1" x14ac:dyDescent="0.25">
      <c r="C685" s="30"/>
    </row>
    <row r="686" spans="3:3" ht="13.5" customHeight="1" x14ac:dyDescent="0.25">
      <c r="C686" s="30"/>
    </row>
    <row r="687" spans="3:3" ht="13.5" customHeight="1" x14ac:dyDescent="0.25">
      <c r="C687" s="30"/>
    </row>
    <row r="688" spans="3:3" ht="13.5" customHeight="1" x14ac:dyDescent="0.25">
      <c r="C688" s="30"/>
    </row>
    <row r="689" spans="3:3" ht="13.5" customHeight="1" x14ac:dyDescent="0.25">
      <c r="C689" s="30"/>
    </row>
    <row r="690" spans="3:3" ht="13.5" customHeight="1" x14ac:dyDescent="0.25">
      <c r="C690" s="30"/>
    </row>
    <row r="691" spans="3:3" ht="13.5" customHeight="1" x14ac:dyDescent="0.25">
      <c r="C691" s="30"/>
    </row>
    <row r="692" spans="3:3" ht="13.5" customHeight="1" x14ac:dyDescent="0.25">
      <c r="C692" s="30"/>
    </row>
    <row r="693" spans="3:3" ht="13.5" customHeight="1" x14ac:dyDescent="0.25">
      <c r="C693" s="30"/>
    </row>
    <row r="694" spans="3:3" ht="13.5" customHeight="1" x14ac:dyDescent="0.25">
      <c r="C694" s="30"/>
    </row>
    <row r="695" spans="3:3" ht="13.5" customHeight="1" x14ac:dyDescent="0.25">
      <c r="C695" s="30"/>
    </row>
    <row r="696" spans="3:3" ht="13.5" customHeight="1" x14ac:dyDescent="0.25">
      <c r="C696" s="30"/>
    </row>
    <row r="697" spans="3:3" ht="13.5" customHeight="1" x14ac:dyDescent="0.25">
      <c r="C697" s="30"/>
    </row>
    <row r="698" spans="3:3" ht="13.5" customHeight="1" x14ac:dyDescent="0.25">
      <c r="C698" s="30"/>
    </row>
    <row r="699" spans="3:3" ht="13.5" customHeight="1" x14ac:dyDescent="0.25">
      <c r="C699" s="30"/>
    </row>
    <row r="700" spans="3:3" ht="13.5" customHeight="1" x14ac:dyDescent="0.25">
      <c r="C700" s="30"/>
    </row>
    <row r="701" spans="3:3" ht="13.5" customHeight="1" x14ac:dyDescent="0.25">
      <c r="C701" s="30"/>
    </row>
    <row r="702" spans="3:3" ht="13.5" customHeight="1" x14ac:dyDescent="0.25">
      <c r="C702" s="30"/>
    </row>
    <row r="703" spans="3:3" ht="13.5" customHeight="1" x14ac:dyDescent="0.25">
      <c r="C703" s="30"/>
    </row>
    <row r="704" spans="3:3" ht="13.5" customHeight="1" x14ac:dyDescent="0.25">
      <c r="C704" s="30"/>
    </row>
    <row r="705" spans="3:3" ht="13.5" customHeight="1" x14ac:dyDescent="0.25">
      <c r="C705" s="30"/>
    </row>
    <row r="706" spans="3:3" ht="13.5" customHeight="1" x14ac:dyDescent="0.25">
      <c r="C706" s="30"/>
    </row>
    <row r="707" spans="3:3" ht="13.5" customHeight="1" x14ac:dyDescent="0.25">
      <c r="C707" s="30"/>
    </row>
    <row r="708" spans="3:3" ht="13.5" customHeight="1" x14ac:dyDescent="0.25">
      <c r="C708" s="30"/>
    </row>
    <row r="709" spans="3:3" ht="13.5" customHeight="1" x14ac:dyDescent="0.25">
      <c r="C709" s="30"/>
    </row>
    <row r="710" spans="3:3" ht="13.5" customHeight="1" x14ac:dyDescent="0.25">
      <c r="C710" s="30"/>
    </row>
    <row r="711" spans="3:3" ht="13.5" customHeight="1" x14ac:dyDescent="0.25">
      <c r="C711" s="30"/>
    </row>
    <row r="712" spans="3:3" ht="13.5" customHeight="1" x14ac:dyDescent="0.25">
      <c r="C712" s="30"/>
    </row>
    <row r="713" spans="3:3" ht="13.5" customHeight="1" x14ac:dyDescent="0.25">
      <c r="C713" s="30"/>
    </row>
    <row r="714" spans="3:3" ht="13.5" customHeight="1" x14ac:dyDescent="0.25">
      <c r="C714" s="30"/>
    </row>
    <row r="715" spans="3:3" ht="13.5" customHeight="1" x14ac:dyDescent="0.25">
      <c r="C715" s="30"/>
    </row>
    <row r="716" spans="3:3" ht="13.5" customHeight="1" x14ac:dyDescent="0.25">
      <c r="C716" s="30"/>
    </row>
    <row r="717" spans="3:3" ht="13.5" customHeight="1" x14ac:dyDescent="0.25">
      <c r="C717" s="30"/>
    </row>
    <row r="718" spans="3:3" ht="13.5" customHeight="1" x14ac:dyDescent="0.25">
      <c r="C718" s="30"/>
    </row>
    <row r="719" spans="3:3" ht="13.5" customHeight="1" x14ac:dyDescent="0.25">
      <c r="C719" s="30"/>
    </row>
    <row r="720" spans="3:3" ht="13.5" customHeight="1" x14ac:dyDescent="0.25">
      <c r="C720" s="30"/>
    </row>
    <row r="721" spans="3:3" ht="13.5" customHeight="1" x14ac:dyDescent="0.25">
      <c r="C721" s="30"/>
    </row>
    <row r="722" spans="3:3" ht="13.5" customHeight="1" x14ac:dyDescent="0.25">
      <c r="C722" s="30"/>
    </row>
    <row r="723" spans="3:3" ht="13.5" customHeight="1" x14ac:dyDescent="0.25">
      <c r="C723" s="30"/>
    </row>
    <row r="724" spans="3:3" ht="13.5" customHeight="1" x14ac:dyDescent="0.25">
      <c r="C724" s="30"/>
    </row>
    <row r="725" spans="3:3" ht="13.5" customHeight="1" x14ac:dyDescent="0.25">
      <c r="C725" s="30"/>
    </row>
    <row r="726" spans="3:3" ht="13.5" customHeight="1" x14ac:dyDescent="0.25">
      <c r="C726" s="30"/>
    </row>
    <row r="727" spans="3:3" ht="13.5" customHeight="1" x14ac:dyDescent="0.25">
      <c r="C727" s="30"/>
    </row>
    <row r="728" spans="3:3" ht="13.5" customHeight="1" x14ac:dyDescent="0.25">
      <c r="C728" s="30"/>
    </row>
    <row r="729" spans="3:3" ht="13.5" customHeight="1" x14ac:dyDescent="0.25">
      <c r="C729" s="30"/>
    </row>
    <row r="730" spans="3:3" ht="13.5" customHeight="1" x14ac:dyDescent="0.25">
      <c r="C730" s="30"/>
    </row>
    <row r="731" spans="3:3" ht="13.5" customHeight="1" x14ac:dyDescent="0.25">
      <c r="C731" s="30"/>
    </row>
    <row r="732" spans="3:3" ht="13.5" customHeight="1" x14ac:dyDescent="0.25">
      <c r="C732" s="30"/>
    </row>
    <row r="733" spans="3:3" ht="13.5" customHeight="1" x14ac:dyDescent="0.25">
      <c r="C733" s="30"/>
    </row>
    <row r="734" spans="3:3" ht="13.5" customHeight="1" x14ac:dyDescent="0.25">
      <c r="C734" s="30"/>
    </row>
    <row r="735" spans="3:3" ht="13.5" customHeight="1" x14ac:dyDescent="0.25">
      <c r="C735" s="30"/>
    </row>
    <row r="736" spans="3:3" ht="13.5" customHeight="1" x14ac:dyDescent="0.25">
      <c r="C736" s="30"/>
    </row>
    <row r="737" spans="3:3" ht="13.5" customHeight="1" x14ac:dyDescent="0.25">
      <c r="C737" s="30"/>
    </row>
    <row r="738" spans="3:3" ht="13.5" customHeight="1" x14ac:dyDescent="0.25">
      <c r="C738" s="30"/>
    </row>
    <row r="739" spans="3:3" ht="13.5" customHeight="1" x14ac:dyDescent="0.25">
      <c r="C739" s="30"/>
    </row>
    <row r="740" spans="3:3" ht="13.5" customHeight="1" x14ac:dyDescent="0.25">
      <c r="C740" s="30"/>
    </row>
    <row r="741" spans="3:3" ht="13.5" customHeight="1" x14ac:dyDescent="0.25">
      <c r="C741" s="30"/>
    </row>
    <row r="742" spans="3:3" ht="13.5" customHeight="1" x14ac:dyDescent="0.25">
      <c r="C742" s="30"/>
    </row>
    <row r="743" spans="3:3" ht="13.5" customHeight="1" x14ac:dyDescent="0.25">
      <c r="C743" s="30"/>
    </row>
    <row r="744" spans="3:3" ht="13.5" customHeight="1" x14ac:dyDescent="0.25">
      <c r="C744" s="30"/>
    </row>
    <row r="745" spans="3:3" ht="13.5" customHeight="1" x14ac:dyDescent="0.25">
      <c r="C745" s="30"/>
    </row>
    <row r="746" spans="3:3" ht="13.5" customHeight="1" x14ac:dyDescent="0.25">
      <c r="C746" s="30"/>
    </row>
    <row r="747" spans="3:3" ht="13.5" customHeight="1" x14ac:dyDescent="0.25">
      <c r="C747" s="30"/>
    </row>
    <row r="748" spans="3:3" ht="13.5" customHeight="1" x14ac:dyDescent="0.25">
      <c r="C748" s="30"/>
    </row>
    <row r="749" spans="3:3" ht="13.5" customHeight="1" x14ac:dyDescent="0.25">
      <c r="C749" s="30"/>
    </row>
    <row r="750" spans="3:3" ht="13.5" customHeight="1" x14ac:dyDescent="0.25">
      <c r="C750" s="30"/>
    </row>
    <row r="751" spans="3:3" ht="13.5" customHeight="1" x14ac:dyDescent="0.25">
      <c r="C751" s="30"/>
    </row>
    <row r="752" spans="3:3" ht="13.5" customHeight="1" x14ac:dyDescent="0.25">
      <c r="C752" s="30"/>
    </row>
    <row r="753" spans="3:3" ht="13.5" customHeight="1" x14ac:dyDescent="0.25">
      <c r="C753" s="30"/>
    </row>
    <row r="754" spans="3:3" ht="13.5" customHeight="1" x14ac:dyDescent="0.25">
      <c r="C754" s="30"/>
    </row>
    <row r="755" spans="3:3" ht="13.5" customHeight="1" x14ac:dyDescent="0.25">
      <c r="C755" s="30"/>
    </row>
    <row r="756" spans="3:3" ht="13.5" customHeight="1" x14ac:dyDescent="0.25">
      <c r="C756" s="30"/>
    </row>
    <row r="757" spans="3:3" ht="13.5" customHeight="1" x14ac:dyDescent="0.25">
      <c r="C757" s="30"/>
    </row>
    <row r="758" spans="3:3" ht="13.5" customHeight="1" x14ac:dyDescent="0.25">
      <c r="C758" s="30"/>
    </row>
    <row r="759" spans="3:3" ht="13.5" customHeight="1" x14ac:dyDescent="0.25">
      <c r="C759" s="30"/>
    </row>
    <row r="760" spans="3:3" ht="13.5" customHeight="1" x14ac:dyDescent="0.25">
      <c r="C760" s="30"/>
    </row>
    <row r="761" spans="3:3" ht="13.5" customHeight="1" x14ac:dyDescent="0.25">
      <c r="C761" s="30"/>
    </row>
    <row r="762" spans="3:3" ht="13.5" customHeight="1" x14ac:dyDescent="0.25">
      <c r="C762" s="30"/>
    </row>
    <row r="763" spans="3:3" ht="13.5" customHeight="1" x14ac:dyDescent="0.25">
      <c r="C763" s="30"/>
    </row>
    <row r="764" spans="3:3" ht="13.5" customHeight="1" x14ac:dyDescent="0.25">
      <c r="C764" s="30"/>
    </row>
    <row r="765" spans="3:3" ht="13.5" customHeight="1" x14ac:dyDescent="0.25">
      <c r="C765" s="30"/>
    </row>
    <row r="766" spans="3:3" ht="13.5" customHeight="1" x14ac:dyDescent="0.25">
      <c r="C766" s="30"/>
    </row>
    <row r="767" spans="3:3" ht="13.5" customHeight="1" x14ac:dyDescent="0.25">
      <c r="C767" s="30"/>
    </row>
    <row r="768" spans="3:3" ht="13.5" customHeight="1" x14ac:dyDescent="0.25">
      <c r="C768" s="30"/>
    </row>
    <row r="769" spans="3:3" ht="13.5" customHeight="1" x14ac:dyDescent="0.25">
      <c r="C769" s="30"/>
    </row>
    <row r="770" spans="3:3" ht="13.5" customHeight="1" x14ac:dyDescent="0.25">
      <c r="C770" s="30"/>
    </row>
    <row r="771" spans="3:3" ht="13.5" customHeight="1" x14ac:dyDescent="0.25">
      <c r="C771" s="30"/>
    </row>
    <row r="772" spans="3:3" ht="13.5" customHeight="1" x14ac:dyDescent="0.25">
      <c r="C772" s="30"/>
    </row>
    <row r="773" spans="3:3" ht="13.5" customHeight="1" x14ac:dyDescent="0.25">
      <c r="C773" s="30"/>
    </row>
    <row r="774" spans="3:3" ht="13.5" customHeight="1" x14ac:dyDescent="0.25">
      <c r="C774" s="30"/>
    </row>
    <row r="775" spans="3:3" ht="13.5" customHeight="1" x14ac:dyDescent="0.25">
      <c r="C775" s="30"/>
    </row>
    <row r="776" spans="3:3" ht="13.5" customHeight="1" x14ac:dyDescent="0.25">
      <c r="C776" s="30"/>
    </row>
    <row r="777" spans="3:3" ht="13.5" customHeight="1" x14ac:dyDescent="0.25">
      <c r="C777" s="30"/>
    </row>
    <row r="778" spans="3:3" ht="13.5" customHeight="1" x14ac:dyDescent="0.25">
      <c r="C778" s="30"/>
    </row>
    <row r="779" spans="3:3" ht="13.5" customHeight="1" x14ac:dyDescent="0.25">
      <c r="C779" s="30"/>
    </row>
    <row r="780" spans="3:3" ht="13.5" customHeight="1" x14ac:dyDescent="0.25">
      <c r="C780" s="30"/>
    </row>
    <row r="781" spans="3:3" ht="13.5" customHeight="1" x14ac:dyDescent="0.25">
      <c r="C781" s="30"/>
    </row>
    <row r="782" spans="3:3" ht="13.5" customHeight="1" x14ac:dyDescent="0.25">
      <c r="C782" s="30"/>
    </row>
    <row r="783" spans="3:3" ht="13.5" customHeight="1" x14ac:dyDescent="0.25">
      <c r="C783" s="30"/>
    </row>
    <row r="784" spans="3:3" ht="13.5" customHeight="1" x14ac:dyDescent="0.25">
      <c r="C784" s="30"/>
    </row>
    <row r="785" spans="3:3" ht="13.5" customHeight="1" x14ac:dyDescent="0.25">
      <c r="C785" s="30"/>
    </row>
    <row r="786" spans="3:3" ht="13.5" customHeight="1" x14ac:dyDescent="0.25">
      <c r="C786" s="30"/>
    </row>
    <row r="787" spans="3:3" ht="13.5" customHeight="1" x14ac:dyDescent="0.25">
      <c r="C787" s="30"/>
    </row>
    <row r="788" spans="3:3" ht="13.5" customHeight="1" x14ac:dyDescent="0.25">
      <c r="C788" s="30"/>
    </row>
    <row r="789" spans="3:3" ht="13.5" customHeight="1" x14ac:dyDescent="0.25">
      <c r="C789" s="30"/>
    </row>
    <row r="790" spans="3:3" ht="13.5" customHeight="1" x14ac:dyDescent="0.25">
      <c r="C790" s="30"/>
    </row>
    <row r="791" spans="3:3" ht="13.5" customHeight="1" x14ac:dyDescent="0.25">
      <c r="C791" s="30"/>
    </row>
    <row r="792" spans="3:3" ht="13.5" customHeight="1" x14ac:dyDescent="0.25">
      <c r="C792" s="30"/>
    </row>
    <row r="793" spans="3:3" ht="13.5" customHeight="1" x14ac:dyDescent="0.25">
      <c r="C793" s="30"/>
    </row>
    <row r="794" spans="3:3" ht="13.5" customHeight="1" x14ac:dyDescent="0.25">
      <c r="C794" s="30"/>
    </row>
    <row r="795" spans="3:3" ht="13.5" customHeight="1" x14ac:dyDescent="0.25">
      <c r="C795" s="30"/>
    </row>
    <row r="796" spans="3:3" ht="13.5" customHeight="1" x14ac:dyDescent="0.25">
      <c r="C796" s="30"/>
    </row>
    <row r="797" spans="3:3" ht="13.5" customHeight="1" x14ac:dyDescent="0.25">
      <c r="C797" s="30"/>
    </row>
    <row r="798" spans="3:3" ht="13.5" customHeight="1" x14ac:dyDescent="0.25">
      <c r="C798" s="30"/>
    </row>
    <row r="799" spans="3:3" ht="13.5" customHeight="1" x14ac:dyDescent="0.25">
      <c r="C799" s="30"/>
    </row>
    <row r="800" spans="3:3" ht="13.5" customHeight="1" x14ac:dyDescent="0.25">
      <c r="C800" s="30"/>
    </row>
    <row r="801" spans="3:3" ht="13.5" customHeight="1" x14ac:dyDescent="0.25">
      <c r="C801" s="30"/>
    </row>
    <row r="802" spans="3:3" ht="13.5" customHeight="1" x14ac:dyDescent="0.25">
      <c r="C802" s="30"/>
    </row>
    <row r="803" spans="3:3" ht="13.5" customHeight="1" x14ac:dyDescent="0.25">
      <c r="C803" s="30"/>
    </row>
    <row r="804" spans="3:3" ht="13.5" customHeight="1" x14ac:dyDescent="0.25">
      <c r="C804" s="30"/>
    </row>
    <row r="805" spans="3:3" ht="13.5" customHeight="1" x14ac:dyDescent="0.25">
      <c r="C805" s="30"/>
    </row>
    <row r="806" spans="3:3" ht="13.5" customHeight="1" x14ac:dyDescent="0.25">
      <c r="C806" s="30"/>
    </row>
    <row r="807" spans="3:3" ht="13.5" customHeight="1" x14ac:dyDescent="0.25">
      <c r="C807" s="30"/>
    </row>
    <row r="808" spans="3:3" ht="13.5" customHeight="1" x14ac:dyDescent="0.25">
      <c r="C808" s="30"/>
    </row>
    <row r="809" spans="3:3" ht="13.5" customHeight="1" x14ac:dyDescent="0.25">
      <c r="C809" s="30"/>
    </row>
    <row r="810" spans="3:3" ht="13.5" customHeight="1" x14ac:dyDescent="0.25">
      <c r="C810" s="30"/>
    </row>
    <row r="811" spans="3:3" ht="13.5" customHeight="1" x14ac:dyDescent="0.25">
      <c r="C811" s="30"/>
    </row>
    <row r="812" spans="3:3" ht="13.5" customHeight="1" x14ac:dyDescent="0.25">
      <c r="C812" s="30"/>
    </row>
    <row r="813" spans="3:3" ht="13.5" customHeight="1" x14ac:dyDescent="0.25">
      <c r="C813" s="30"/>
    </row>
    <row r="814" spans="3:3" ht="13.5" customHeight="1" x14ac:dyDescent="0.25">
      <c r="C814" s="30"/>
    </row>
    <row r="815" spans="3:3" ht="13.5" customHeight="1" x14ac:dyDescent="0.25">
      <c r="C815" s="30"/>
    </row>
    <row r="816" spans="3:3" ht="13.5" customHeight="1" x14ac:dyDescent="0.25">
      <c r="C816" s="30"/>
    </row>
    <row r="817" spans="3:3" ht="13.5" customHeight="1" x14ac:dyDescent="0.25">
      <c r="C817" s="30"/>
    </row>
    <row r="818" spans="3:3" ht="13.5" customHeight="1" x14ac:dyDescent="0.25">
      <c r="C818" s="30"/>
    </row>
    <row r="819" spans="3:3" ht="13.5" customHeight="1" x14ac:dyDescent="0.25">
      <c r="C819" s="30"/>
    </row>
    <row r="820" spans="3:3" ht="13.5" customHeight="1" x14ac:dyDescent="0.25">
      <c r="C820" s="30"/>
    </row>
    <row r="821" spans="3:3" ht="13.5" customHeight="1" x14ac:dyDescent="0.25">
      <c r="C821" s="30"/>
    </row>
    <row r="822" spans="3:3" ht="13.5" customHeight="1" x14ac:dyDescent="0.25">
      <c r="C822" s="30"/>
    </row>
    <row r="823" spans="3:3" ht="13.5" customHeight="1" x14ac:dyDescent="0.25">
      <c r="C823" s="30"/>
    </row>
    <row r="824" spans="3:3" ht="13.5" customHeight="1" x14ac:dyDescent="0.25">
      <c r="C824" s="30"/>
    </row>
    <row r="825" spans="3:3" ht="13.5" customHeight="1" x14ac:dyDescent="0.25">
      <c r="C825" s="30"/>
    </row>
    <row r="826" spans="3:3" ht="13.5" customHeight="1" x14ac:dyDescent="0.25">
      <c r="C826" s="30"/>
    </row>
    <row r="827" spans="3:3" ht="13.5" customHeight="1" x14ac:dyDescent="0.25">
      <c r="C827" s="30"/>
    </row>
    <row r="828" spans="3:3" ht="13.5" customHeight="1" x14ac:dyDescent="0.25">
      <c r="C828" s="30"/>
    </row>
    <row r="829" spans="3:3" ht="13.5" customHeight="1" x14ac:dyDescent="0.25">
      <c r="C829" s="30"/>
    </row>
    <row r="830" spans="3:3" ht="13.5" customHeight="1" x14ac:dyDescent="0.25">
      <c r="C830" s="30"/>
    </row>
    <row r="831" spans="3:3" ht="13.5" customHeight="1" x14ac:dyDescent="0.25">
      <c r="C831" s="30"/>
    </row>
    <row r="832" spans="3:3" ht="13.5" customHeight="1" x14ac:dyDescent="0.25">
      <c r="C832" s="30"/>
    </row>
    <row r="833" spans="3:3" ht="13.5" customHeight="1" x14ac:dyDescent="0.25">
      <c r="C833" s="30"/>
    </row>
    <row r="834" spans="3:3" ht="13.5" customHeight="1" x14ac:dyDescent="0.25">
      <c r="C834" s="30"/>
    </row>
    <row r="835" spans="3:3" ht="13.5" customHeight="1" x14ac:dyDescent="0.25">
      <c r="C835" s="30"/>
    </row>
    <row r="836" spans="3:3" ht="13.5" customHeight="1" x14ac:dyDescent="0.25">
      <c r="C836" s="30"/>
    </row>
    <row r="837" spans="3:3" ht="13.5" customHeight="1" x14ac:dyDescent="0.25">
      <c r="C837" s="30"/>
    </row>
    <row r="838" spans="3:3" ht="13.5" customHeight="1" x14ac:dyDescent="0.25">
      <c r="C838" s="30"/>
    </row>
    <row r="839" spans="3:3" ht="13.5" customHeight="1" x14ac:dyDescent="0.25">
      <c r="C839" s="30"/>
    </row>
    <row r="840" spans="3:3" ht="13.5" customHeight="1" x14ac:dyDescent="0.25">
      <c r="C840" s="30"/>
    </row>
    <row r="841" spans="3:3" ht="13.5" customHeight="1" x14ac:dyDescent="0.25">
      <c r="C841" s="30"/>
    </row>
    <row r="842" spans="3:3" ht="13.5" customHeight="1" x14ac:dyDescent="0.25">
      <c r="C842" s="30"/>
    </row>
    <row r="843" spans="3:3" ht="13.5" customHeight="1" x14ac:dyDescent="0.25">
      <c r="C843" s="30"/>
    </row>
    <row r="844" spans="3:3" ht="13.5" customHeight="1" x14ac:dyDescent="0.25">
      <c r="C844" s="30"/>
    </row>
    <row r="845" spans="3:3" ht="13.5" customHeight="1" x14ac:dyDescent="0.25">
      <c r="C845" s="30"/>
    </row>
    <row r="846" spans="3:3" ht="13.5" customHeight="1" x14ac:dyDescent="0.25">
      <c r="C846" s="30"/>
    </row>
    <row r="847" spans="3:3" ht="13.5" customHeight="1" x14ac:dyDescent="0.25">
      <c r="C847" s="30"/>
    </row>
    <row r="848" spans="3:3" ht="13.5" customHeight="1" x14ac:dyDescent="0.25">
      <c r="C848" s="30"/>
    </row>
    <row r="849" spans="3:3" ht="13.5" customHeight="1" x14ac:dyDescent="0.25">
      <c r="C849" s="30"/>
    </row>
    <row r="850" spans="3:3" ht="13.5" customHeight="1" x14ac:dyDescent="0.25">
      <c r="C850" s="30"/>
    </row>
    <row r="851" spans="3:3" ht="13.5" customHeight="1" x14ac:dyDescent="0.25">
      <c r="C851" s="30"/>
    </row>
    <row r="852" spans="3:3" ht="13.5" customHeight="1" x14ac:dyDescent="0.25">
      <c r="C852" s="30"/>
    </row>
    <row r="853" spans="3:3" ht="13.5" customHeight="1" x14ac:dyDescent="0.25">
      <c r="C853" s="30"/>
    </row>
    <row r="854" spans="3:3" ht="13.5" customHeight="1" x14ac:dyDescent="0.25">
      <c r="C854" s="30"/>
    </row>
    <row r="855" spans="3:3" ht="13.5" customHeight="1" x14ac:dyDescent="0.25">
      <c r="C855" s="30"/>
    </row>
    <row r="856" spans="3:3" ht="13.5" customHeight="1" x14ac:dyDescent="0.25">
      <c r="C856" s="30"/>
    </row>
    <row r="857" spans="3:3" ht="13.5" customHeight="1" x14ac:dyDescent="0.25">
      <c r="C857" s="30"/>
    </row>
    <row r="858" spans="3:3" ht="13.5" customHeight="1" x14ac:dyDescent="0.25">
      <c r="C858" s="30"/>
    </row>
    <row r="859" spans="3:3" ht="13.5" customHeight="1" x14ac:dyDescent="0.25">
      <c r="C859" s="30"/>
    </row>
    <row r="860" spans="3:3" ht="13.5" customHeight="1" x14ac:dyDescent="0.25">
      <c r="C860" s="30"/>
    </row>
    <row r="861" spans="3:3" ht="13.5" customHeight="1" x14ac:dyDescent="0.25">
      <c r="C861" s="30"/>
    </row>
    <row r="862" spans="3:3" ht="13.5" customHeight="1" x14ac:dyDescent="0.25">
      <c r="C862" s="30"/>
    </row>
    <row r="863" spans="3:3" ht="13.5" customHeight="1" x14ac:dyDescent="0.25">
      <c r="C863" s="30"/>
    </row>
    <row r="864" spans="3:3" ht="13.5" customHeight="1" x14ac:dyDescent="0.25">
      <c r="C864" s="30"/>
    </row>
    <row r="865" spans="3:3" ht="13.5" customHeight="1" x14ac:dyDescent="0.25">
      <c r="C865" s="30"/>
    </row>
    <row r="866" spans="3:3" ht="13.5" customHeight="1" x14ac:dyDescent="0.25">
      <c r="C866" s="30"/>
    </row>
    <row r="867" spans="3:3" ht="13.5" customHeight="1" x14ac:dyDescent="0.25">
      <c r="C867" s="30"/>
    </row>
    <row r="868" spans="3:3" ht="13.5" customHeight="1" x14ac:dyDescent="0.25">
      <c r="C868" s="30"/>
    </row>
    <row r="869" spans="3:3" ht="13.5" customHeight="1" x14ac:dyDescent="0.25">
      <c r="C869" s="30"/>
    </row>
    <row r="870" spans="3:3" ht="13.5" customHeight="1" x14ac:dyDescent="0.25">
      <c r="C870" s="30"/>
    </row>
    <row r="871" spans="3:3" ht="13.5" customHeight="1" x14ac:dyDescent="0.25">
      <c r="C871" s="30"/>
    </row>
    <row r="872" spans="3:3" ht="13.5" customHeight="1" x14ac:dyDescent="0.25">
      <c r="C872" s="30"/>
    </row>
    <row r="873" spans="3:3" ht="13.5" customHeight="1" x14ac:dyDescent="0.25">
      <c r="C873" s="30"/>
    </row>
    <row r="874" spans="3:3" ht="13.5" customHeight="1" x14ac:dyDescent="0.25">
      <c r="C874" s="30"/>
    </row>
    <row r="875" spans="3:3" ht="13.5" customHeight="1" x14ac:dyDescent="0.25">
      <c r="C875" s="30"/>
    </row>
    <row r="876" spans="3:3" ht="13.5" customHeight="1" x14ac:dyDescent="0.25">
      <c r="C876" s="30"/>
    </row>
    <row r="877" spans="3:3" ht="13.5" customHeight="1" x14ac:dyDescent="0.25">
      <c r="C877" s="30"/>
    </row>
    <row r="878" spans="3:3" ht="13.5" customHeight="1" x14ac:dyDescent="0.25">
      <c r="C878" s="30"/>
    </row>
    <row r="879" spans="3:3" ht="13.5" customHeight="1" x14ac:dyDescent="0.25">
      <c r="C879" s="30"/>
    </row>
    <row r="880" spans="3:3" ht="13.5" customHeight="1" x14ac:dyDescent="0.25">
      <c r="C880" s="30"/>
    </row>
    <row r="881" spans="3:3" ht="13.5" customHeight="1" x14ac:dyDescent="0.25">
      <c r="C881" s="30"/>
    </row>
    <row r="882" spans="3:3" ht="13.5" customHeight="1" x14ac:dyDescent="0.25">
      <c r="C882" s="30"/>
    </row>
    <row r="883" spans="3:3" ht="13.5" customHeight="1" x14ac:dyDescent="0.25">
      <c r="C883" s="30"/>
    </row>
    <row r="884" spans="3:3" ht="13.5" customHeight="1" x14ac:dyDescent="0.25">
      <c r="C884" s="30"/>
    </row>
    <row r="885" spans="3:3" ht="13.5" customHeight="1" x14ac:dyDescent="0.25">
      <c r="C885" s="30"/>
    </row>
    <row r="886" spans="3:3" ht="13.5" customHeight="1" x14ac:dyDescent="0.25">
      <c r="C886" s="30"/>
    </row>
    <row r="887" spans="3:3" ht="13.5" customHeight="1" x14ac:dyDescent="0.25">
      <c r="C887" s="30"/>
    </row>
    <row r="888" spans="3:3" ht="13.5" customHeight="1" x14ac:dyDescent="0.25">
      <c r="C888" s="30"/>
    </row>
    <row r="889" spans="3:3" ht="13.5" customHeight="1" x14ac:dyDescent="0.25">
      <c r="C889" s="30"/>
    </row>
    <row r="890" spans="3:3" ht="13.5" customHeight="1" x14ac:dyDescent="0.25">
      <c r="C890" s="30"/>
    </row>
    <row r="891" spans="3:3" ht="13.5" customHeight="1" x14ac:dyDescent="0.25">
      <c r="C891" s="30"/>
    </row>
    <row r="892" spans="3:3" ht="13.5" customHeight="1" x14ac:dyDescent="0.25">
      <c r="C892" s="30"/>
    </row>
    <row r="893" spans="3:3" ht="13.5" customHeight="1" x14ac:dyDescent="0.25">
      <c r="C893" s="30"/>
    </row>
    <row r="894" spans="3:3" ht="13.5" customHeight="1" x14ac:dyDescent="0.25">
      <c r="C894" s="30"/>
    </row>
    <row r="895" spans="3:3" ht="13.5" customHeight="1" x14ac:dyDescent="0.25">
      <c r="C895" s="30"/>
    </row>
    <row r="896" spans="3:3" ht="13.5" customHeight="1" x14ac:dyDescent="0.25">
      <c r="C896" s="30"/>
    </row>
    <row r="897" spans="3:3" ht="13.5" customHeight="1" x14ac:dyDescent="0.25">
      <c r="C897" s="30"/>
    </row>
    <row r="898" spans="3:3" ht="13.5" customHeight="1" x14ac:dyDescent="0.25">
      <c r="C898" s="30"/>
    </row>
    <row r="899" spans="3:3" ht="13.5" customHeight="1" x14ac:dyDescent="0.25">
      <c r="C899" s="30"/>
    </row>
    <row r="900" spans="3:3" ht="13.5" customHeight="1" x14ac:dyDescent="0.25">
      <c r="C900" s="30"/>
    </row>
    <row r="901" spans="3:3" ht="13.5" customHeight="1" x14ac:dyDescent="0.25">
      <c r="C901" s="30"/>
    </row>
    <row r="902" spans="3:3" ht="13.5" customHeight="1" x14ac:dyDescent="0.25">
      <c r="C902" s="30"/>
    </row>
    <row r="903" spans="3:3" ht="13.5" customHeight="1" x14ac:dyDescent="0.25">
      <c r="C903" s="30"/>
    </row>
    <row r="904" spans="3:3" ht="13.5" customHeight="1" x14ac:dyDescent="0.25">
      <c r="C904" s="30"/>
    </row>
    <row r="905" spans="3:3" ht="13.5" customHeight="1" x14ac:dyDescent="0.25">
      <c r="C905" s="30"/>
    </row>
    <row r="906" spans="3:3" ht="13.5" customHeight="1" x14ac:dyDescent="0.25">
      <c r="C906" s="30"/>
    </row>
    <row r="907" spans="3:3" ht="13.5" customHeight="1" x14ac:dyDescent="0.25">
      <c r="C907" s="30"/>
    </row>
    <row r="908" spans="3:3" ht="13.5" customHeight="1" x14ac:dyDescent="0.25">
      <c r="C908" s="30"/>
    </row>
    <row r="909" spans="3:3" ht="13.5" customHeight="1" x14ac:dyDescent="0.25">
      <c r="C909" s="30"/>
    </row>
    <row r="910" spans="3:3" ht="13.5" customHeight="1" x14ac:dyDescent="0.25">
      <c r="C910" s="30"/>
    </row>
    <row r="911" spans="3:3" ht="13.5" customHeight="1" x14ac:dyDescent="0.25">
      <c r="C911" s="30"/>
    </row>
    <row r="912" spans="3:3" ht="13.5" customHeight="1" x14ac:dyDescent="0.25">
      <c r="C912" s="30"/>
    </row>
    <row r="913" spans="3:3" ht="13.5" customHeight="1" x14ac:dyDescent="0.25">
      <c r="C913" s="30"/>
    </row>
    <row r="914" spans="3:3" ht="13.5" customHeight="1" x14ac:dyDescent="0.25">
      <c r="C914" s="30"/>
    </row>
    <row r="915" spans="3:3" ht="13.5" customHeight="1" x14ac:dyDescent="0.25">
      <c r="C915" s="30"/>
    </row>
    <row r="916" spans="3:3" ht="13.5" customHeight="1" x14ac:dyDescent="0.25">
      <c r="C916" s="30"/>
    </row>
    <row r="917" spans="3:3" ht="13.5" customHeight="1" x14ac:dyDescent="0.25">
      <c r="C917" s="30"/>
    </row>
    <row r="918" spans="3:3" ht="13.5" customHeight="1" x14ac:dyDescent="0.25">
      <c r="C918" s="30"/>
    </row>
    <row r="919" spans="3:3" ht="13.5" customHeight="1" x14ac:dyDescent="0.25">
      <c r="C919" s="30"/>
    </row>
    <row r="920" spans="3:3" ht="13.5" customHeight="1" x14ac:dyDescent="0.25">
      <c r="C920" s="30"/>
    </row>
    <row r="921" spans="3:3" ht="13.5" customHeight="1" x14ac:dyDescent="0.25">
      <c r="C921" s="30"/>
    </row>
    <row r="922" spans="3:3" ht="13.5" customHeight="1" x14ac:dyDescent="0.25">
      <c r="C922" s="30"/>
    </row>
    <row r="923" spans="3:3" ht="13.5" customHeight="1" x14ac:dyDescent="0.25">
      <c r="C923" s="30"/>
    </row>
    <row r="924" spans="3:3" ht="13.5" customHeight="1" x14ac:dyDescent="0.25">
      <c r="C924" s="30"/>
    </row>
    <row r="925" spans="3:3" ht="13.5" customHeight="1" x14ac:dyDescent="0.25">
      <c r="C925" s="30"/>
    </row>
    <row r="926" spans="3:3" ht="13.5" customHeight="1" x14ac:dyDescent="0.25">
      <c r="C926" s="30"/>
    </row>
    <row r="927" spans="3:3" ht="13.5" customHeight="1" x14ac:dyDescent="0.25">
      <c r="C927" s="30"/>
    </row>
    <row r="928" spans="3:3" ht="13.5" customHeight="1" x14ac:dyDescent="0.25">
      <c r="C928" s="30"/>
    </row>
    <row r="929" spans="3:3" ht="13.5" customHeight="1" x14ac:dyDescent="0.25">
      <c r="C929" s="30"/>
    </row>
    <row r="930" spans="3:3" ht="13.5" customHeight="1" x14ac:dyDescent="0.25">
      <c r="C930" s="30"/>
    </row>
    <row r="931" spans="3:3" ht="13.5" customHeight="1" x14ac:dyDescent="0.25">
      <c r="C931" s="30"/>
    </row>
    <row r="932" spans="3:3" ht="13.5" customHeight="1" x14ac:dyDescent="0.25">
      <c r="C932" s="30"/>
    </row>
    <row r="933" spans="3:3" ht="13.5" customHeight="1" x14ac:dyDescent="0.25">
      <c r="C933" s="30"/>
    </row>
    <row r="934" spans="3:3" ht="13.5" customHeight="1" x14ac:dyDescent="0.25">
      <c r="C934" s="30"/>
    </row>
    <row r="935" spans="3:3" ht="13.5" customHeight="1" x14ac:dyDescent="0.25">
      <c r="C935" s="30"/>
    </row>
    <row r="936" spans="3:3" ht="13.5" customHeight="1" x14ac:dyDescent="0.25">
      <c r="C936" s="30"/>
    </row>
    <row r="937" spans="3:3" ht="13.5" customHeight="1" x14ac:dyDescent="0.25">
      <c r="C937" s="30"/>
    </row>
    <row r="938" spans="3:3" ht="13.5" customHeight="1" x14ac:dyDescent="0.25">
      <c r="C938" s="30"/>
    </row>
    <row r="939" spans="3:3" ht="13.5" customHeight="1" x14ac:dyDescent="0.25">
      <c r="C939" s="30"/>
    </row>
    <row r="940" spans="3:3" ht="13.5" customHeight="1" x14ac:dyDescent="0.25">
      <c r="C940" s="30"/>
    </row>
    <row r="941" spans="3:3" ht="13.5" customHeight="1" x14ac:dyDescent="0.25">
      <c r="C941" s="30"/>
    </row>
    <row r="942" spans="3:3" ht="13.5" customHeight="1" x14ac:dyDescent="0.25">
      <c r="C942" s="30"/>
    </row>
    <row r="943" spans="3:3" ht="13.5" customHeight="1" x14ac:dyDescent="0.25">
      <c r="C943" s="30"/>
    </row>
    <row r="944" spans="3:3" ht="13.5" customHeight="1" x14ac:dyDescent="0.25">
      <c r="C944" s="30"/>
    </row>
    <row r="945" spans="3:3" ht="13.5" customHeight="1" x14ac:dyDescent="0.25">
      <c r="C945" s="30"/>
    </row>
    <row r="946" spans="3:3" ht="13.5" customHeight="1" x14ac:dyDescent="0.25">
      <c r="C946" s="30"/>
    </row>
    <row r="947" spans="3:3" ht="13.5" customHeight="1" x14ac:dyDescent="0.25">
      <c r="C947" s="30"/>
    </row>
    <row r="948" spans="3:3" ht="13.5" customHeight="1" x14ac:dyDescent="0.25">
      <c r="C948" s="30"/>
    </row>
    <row r="949" spans="3:3" ht="13.5" customHeight="1" x14ac:dyDescent="0.25">
      <c r="C949" s="30"/>
    </row>
    <row r="950" spans="3:3" ht="13.5" customHeight="1" x14ac:dyDescent="0.25">
      <c r="C950" s="30"/>
    </row>
    <row r="951" spans="3:3" ht="13.5" customHeight="1" x14ac:dyDescent="0.25">
      <c r="C951" s="30"/>
    </row>
    <row r="952" spans="3:3" ht="13.5" customHeight="1" x14ac:dyDescent="0.25">
      <c r="C952" s="30"/>
    </row>
    <row r="953" spans="3:3" ht="13.5" customHeight="1" x14ac:dyDescent="0.25">
      <c r="C953" s="30"/>
    </row>
    <row r="954" spans="3:3" ht="13.5" customHeight="1" x14ac:dyDescent="0.25">
      <c r="C954" s="30"/>
    </row>
    <row r="955" spans="3:3" ht="13.5" customHeight="1" x14ac:dyDescent="0.25">
      <c r="C955" s="30"/>
    </row>
    <row r="956" spans="3:3" ht="13.5" customHeight="1" x14ac:dyDescent="0.25">
      <c r="C956" s="30"/>
    </row>
    <row r="957" spans="3:3" ht="13.5" customHeight="1" x14ac:dyDescent="0.25">
      <c r="C957" s="30"/>
    </row>
    <row r="958" spans="3:3" ht="13.5" customHeight="1" x14ac:dyDescent="0.25">
      <c r="C958" s="30"/>
    </row>
    <row r="959" spans="3:3" ht="13.5" customHeight="1" x14ac:dyDescent="0.25">
      <c r="C959" s="30"/>
    </row>
    <row r="960" spans="3:3" ht="13.5" customHeight="1" x14ac:dyDescent="0.25">
      <c r="C960" s="30"/>
    </row>
    <row r="961" spans="3:3" ht="13.5" customHeight="1" x14ac:dyDescent="0.25">
      <c r="C961" s="30"/>
    </row>
    <row r="962" spans="3:3" ht="13.5" customHeight="1" x14ac:dyDescent="0.25">
      <c r="C962" s="30"/>
    </row>
    <row r="963" spans="3:3" ht="13.5" customHeight="1" x14ac:dyDescent="0.25">
      <c r="C963" s="30"/>
    </row>
    <row r="964" spans="3:3" ht="13.5" customHeight="1" x14ac:dyDescent="0.25">
      <c r="C964" s="30"/>
    </row>
    <row r="965" spans="3:3" ht="13.5" customHeight="1" x14ac:dyDescent="0.25">
      <c r="C965" s="30"/>
    </row>
    <row r="966" spans="3:3" ht="13.5" customHeight="1" x14ac:dyDescent="0.25">
      <c r="C966" s="30"/>
    </row>
    <row r="967" spans="3:3" ht="13.5" customHeight="1" x14ac:dyDescent="0.25">
      <c r="C967" s="30"/>
    </row>
    <row r="968" spans="3:3" ht="13.5" customHeight="1" x14ac:dyDescent="0.25">
      <c r="C968" s="30"/>
    </row>
    <row r="969" spans="3:3" ht="13.5" customHeight="1" x14ac:dyDescent="0.25">
      <c r="C969" s="30"/>
    </row>
    <row r="970" spans="3:3" ht="13.5" customHeight="1" x14ac:dyDescent="0.25">
      <c r="C970" s="30"/>
    </row>
    <row r="971" spans="3:3" ht="13.5" customHeight="1" x14ac:dyDescent="0.25">
      <c r="C971" s="30"/>
    </row>
    <row r="972" spans="3:3" ht="13.5" customHeight="1" x14ac:dyDescent="0.25">
      <c r="C972" s="30"/>
    </row>
    <row r="973" spans="3:3" ht="13.5" customHeight="1" x14ac:dyDescent="0.25">
      <c r="C973" s="30"/>
    </row>
    <row r="974" spans="3:3" ht="13.5" customHeight="1" x14ac:dyDescent="0.25">
      <c r="C974" s="30"/>
    </row>
    <row r="975" spans="3:3" ht="13.5" customHeight="1" x14ac:dyDescent="0.25">
      <c r="C975" s="30"/>
    </row>
    <row r="976" spans="3:3" ht="13.5" customHeight="1" x14ac:dyDescent="0.25">
      <c r="C976" s="30"/>
    </row>
    <row r="977" spans="3:3" ht="13.5" customHeight="1" x14ac:dyDescent="0.25">
      <c r="C977" s="30"/>
    </row>
    <row r="978" spans="3:3" ht="13.5" customHeight="1" x14ac:dyDescent="0.25">
      <c r="C978" s="30"/>
    </row>
    <row r="979" spans="3:3" ht="13.5" customHeight="1" x14ac:dyDescent="0.25">
      <c r="C979" s="30"/>
    </row>
    <row r="980" spans="3:3" ht="13.5" customHeight="1" x14ac:dyDescent="0.25">
      <c r="C980" s="30"/>
    </row>
    <row r="981" spans="3:3" ht="13.5" customHeight="1" x14ac:dyDescent="0.25">
      <c r="C981" s="30"/>
    </row>
    <row r="982" spans="3:3" ht="13.5" customHeight="1" x14ac:dyDescent="0.25">
      <c r="C982" s="30"/>
    </row>
    <row r="983" spans="3:3" ht="13.5" customHeight="1" x14ac:dyDescent="0.25">
      <c r="C983" s="30"/>
    </row>
    <row r="984" spans="3:3" ht="13.5" customHeight="1" x14ac:dyDescent="0.25">
      <c r="C984" s="30"/>
    </row>
    <row r="985" spans="3:3" ht="13.5" customHeight="1" x14ac:dyDescent="0.25">
      <c r="C985" s="30"/>
    </row>
    <row r="986" spans="3:3" ht="13.5" customHeight="1" x14ac:dyDescent="0.25">
      <c r="C986" s="30"/>
    </row>
    <row r="987" spans="3:3" ht="13.5" customHeight="1" x14ac:dyDescent="0.25">
      <c r="C987" s="30"/>
    </row>
    <row r="988" spans="3:3" ht="13.5" customHeight="1" x14ac:dyDescent="0.25">
      <c r="C988" s="30"/>
    </row>
    <row r="989" spans="3:3" ht="13.5" customHeight="1" x14ac:dyDescent="0.25">
      <c r="C989" s="30"/>
    </row>
  </sheetData>
  <mergeCells count="13">
    <mergeCell ref="B1:D6"/>
    <mergeCell ref="A1:A6"/>
    <mergeCell ref="A13:D13"/>
    <mergeCell ref="A36:A42"/>
    <mergeCell ref="A43:A48"/>
    <mergeCell ref="A49:A54"/>
    <mergeCell ref="A18:A28"/>
    <mergeCell ref="A29:A35"/>
    <mergeCell ref="A8:D8"/>
    <mergeCell ref="A9:D9"/>
    <mergeCell ref="A10:D10"/>
    <mergeCell ref="A11:D11"/>
    <mergeCell ref="A12:D12"/>
  </mergeCells>
  <pageMargins left="0.7" right="0.7" top="0.75" bottom="0.75" header="0.3" footer="0.3"/>
  <pageSetup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4"/>
  <sheetViews>
    <sheetView zoomScale="80" zoomScaleNormal="80" workbookViewId="0">
      <selection sqref="A1:A6"/>
    </sheetView>
  </sheetViews>
  <sheetFormatPr defaultColWidth="15.140625" defaultRowHeight="15" customHeight="1" x14ac:dyDescent="0.25"/>
  <cols>
    <col min="1" max="1" width="51.5703125" style="22" bestFit="1" customWidth="1"/>
    <col min="2" max="2" width="125.5703125" style="30" bestFit="1" customWidth="1"/>
    <col min="3" max="3" width="34.42578125" style="22" bestFit="1" customWidth="1"/>
    <col min="4" max="25" width="7.7109375" style="22" customWidth="1"/>
    <col min="26" max="16384" width="15.140625" style="22"/>
  </cols>
  <sheetData>
    <row r="1" spans="1:6" s="153" customFormat="1" ht="23.1" customHeight="1" x14ac:dyDescent="0.25">
      <c r="A1" s="164"/>
      <c r="B1" s="184" t="s">
        <v>191</v>
      </c>
      <c r="C1" s="184"/>
      <c r="D1" s="4"/>
      <c r="F1" s="4"/>
    </row>
    <row r="2" spans="1:6" s="153" customFormat="1" ht="23.1" customHeight="1" x14ac:dyDescent="0.25">
      <c r="A2" s="164"/>
      <c r="B2" s="184"/>
      <c r="C2" s="184"/>
      <c r="D2" s="4"/>
      <c r="F2" s="4"/>
    </row>
    <row r="3" spans="1:6" s="153" customFormat="1" ht="23.1" customHeight="1" x14ac:dyDescent="0.25">
      <c r="A3" s="164"/>
      <c r="B3" s="184"/>
      <c r="C3" s="184"/>
      <c r="D3" s="4"/>
      <c r="F3" s="4"/>
    </row>
    <row r="4" spans="1:6" s="153" customFormat="1" ht="23.1" customHeight="1" x14ac:dyDescent="0.25">
      <c r="A4" s="164"/>
      <c r="B4" s="184"/>
      <c r="C4" s="184"/>
      <c r="D4" s="4"/>
      <c r="F4" s="4"/>
    </row>
    <row r="5" spans="1:6" s="153" customFormat="1" ht="23.1" customHeight="1" x14ac:dyDescent="0.25">
      <c r="A5" s="164"/>
      <c r="B5" s="184"/>
      <c r="C5" s="184"/>
      <c r="D5" s="4"/>
      <c r="E5" s="4"/>
      <c r="F5" s="4"/>
    </row>
    <row r="6" spans="1:6" s="153" customFormat="1" ht="23.1" customHeight="1" x14ac:dyDescent="0.25">
      <c r="A6" s="164"/>
      <c r="B6" s="184"/>
      <c r="C6" s="184"/>
      <c r="D6" s="4"/>
      <c r="E6" s="4"/>
      <c r="F6" s="4"/>
    </row>
    <row r="7" spans="1:6" ht="20.100000000000001" customHeight="1" thickBot="1" x14ac:dyDescent="0.3">
      <c r="B7" s="22"/>
      <c r="C7" s="140"/>
    </row>
    <row r="8" spans="1:6" ht="15.75" customHeight="1" thickBot="1" x14ac:dyDescent="0.3">
      <c r="A8" s="141" t="s">
        <v>150</v>
      </c>
      <c r="B8" s="142" t="s">
        <v>165</v>
      </c>
      <c r="C8" s="143" t="s">
        <v>201</v>
      </c>
    </row>
    <row r="9" spans="1:6" ht="15.75" x14ac:dyDescent="0.25">
      <c r="A9" s="144" t="s">
        <v>151</v>
      </c>
      <c r="B9" s="130" t="s">
        <v>166</v>
      </c>
      <c r="C9" s="145" t="s">
        <v>202</v>
      </c>
    </row>
    <row r="10" spans="1:6" ht="31.5" x14ac:dyDescent="0.25">
      <c r="A10" s="146" t="s">
        <v>152</v>
      </c>
      <c r="B10" s="131" t="s">
        <v>207</v>
      </c>
      <c r="C10" s="147" t="s">
        <v>203</v>
      </c>
    </row>
    <row r="11" spans="1:6" s="133" customFormat="1" ht="15.75" x14ac:dyDescent="0.25">
      <c r="A11" s="6" t="s">
        <v>192</v>
      </c>
      <c r="B11" s="132" t="s">
        <v>219</v>
      </c>
      <c r="C11" s="147" t="s">
        <v>203</v>
      </c>
    </row>
    <row r="12" spans="1:6" s="133" customFormat="1" ht="15.75" x14ac:dyDescent="0.25">
      <c r="A12" s="6" t="s">
        <v>188</v>
      </c>
      <c r="B12" s="132" t="s">
        <v>220</v>
      </c>
      <c r="C12" s="129" t="s">
        <v>203</v>
      </c>
    </row>
    <row r="13" spans="1:6" s="133" customFormat="1" ht="15.75" x14ac:dyDescent="0.25">
      <c r="A13" s="6" t="s">
        <v>189</v>
      </c>
      <c r="B13" s="132" t="s">
        <v>221</v>
      </c>
      <c r="C13" s="129" t="s">
        <v>203</v>
      </c>
    </row>
    <row r="14" spans="1:6" ht="31.5" x14ac:dyDescent="0.25">
      <c r="A14" s="6" t="s">
        <v>190</v>
      </c>
      <c r="B14" s="134" t="s">
        <v>237</v>
      </c>
      <c r="C14" s="129" t="s">
        <v>203</v>
      </c>
    </row>
    <row r="15" spans="1:6" ht="31.5" customHeight="1" x14ac:dyDescent="0.25">
      <c r="A15" s="146" t="s">
        <v>153</v>
      </c>
      <c r="B15" s="135" t="s">
        <v>167</v>
      </c>
      <c r="C15" s="147" t="s">
        <v>204</v>
      </c>
    </row>
    <row r="16" spans="1:6" ht="15.75" x14ac:dyDescent="0.25">
      <c r="A16" s="146" t="s">
        <v>155</v>
      </c>
      <c r="B16" s="136" t="s">
        <v>168</v>
      </c>
      <c r="C16" s="148" t="s">
        <v>205</v>
      </c>
    </row>
    <row r="17" spans="1:3" ht="15.75" x14ac:dyDescent="0.25">
      <c r="A17" s="146" t="s">
        <v>156</v>
      </c>
      <c r="B17" s="137" t="s">
        <v>169</v>
      </c>
      <c r="C17" s="148" t="s">
        <v>204</v>
      </c>
    </row>
    <row r="18" spans="1:3" ht="15.75" x14ac:dyDescent="0.25">
      <c r="A18" s="146" t="s">
        <v>171</v>
      </c>
      <c r="B18" s="134" t="s">
        <v>170</v>
      </c>
      <c r="C18" s="148" t="s">
        <v>205</v>
      </c>
    </row>
    <row r="19" spans="1:3" ht="32.25" thickBot="1" x14ac:dyDescent="0.3">
      <c r="A19" s="149" t="s">
        <v>157</v>
      </c>
      <c r="B19" s="138" t="s">
        <v>206</v>
      </c>
      <c r="C19" s="150" t="s">
        <v>205</v>
      </c>
    </row>
    <row r="20" spans="1:3" ht="13.5" customHeight="1" x14ac:dyDescent="0.25">
      <c r="B20" s="22"/>
      <c r="C20" s="139"/>
    </row>
    <row r="21" spans="1:3" ht="13.5" customHeight="1" x14ac:dyDescent="0.25">
      <c r="B21" s="22"/>
      <c r="C21" s="139"/>
    </row>
    <row r="22" spans="1:3" ht="13.5" customHeight="1" x14ac:dyDescent="0.25">
      <c r="B22" s="22"/>
      <c r="C22" s="139"/>
    </row>
    <row r="23" spans="1:3" ht="13.5" customHeight="1" x14ac:dyDescent="0.25">
      <c r="B23" s="22"/>
      <c r="C23" s="139"/>
    </row>
    <row r="24" spans="1:3" ht="13.5" customHeight="1" x14ac:dyDescent="0.25">
      <c r="B24" s="22"/>
      <c r="C24" s="139"/>
    </row>
    <row r="25" spans="1:3" ht="13.5" customHeight="1" x14ac:dyDescent="0.25">
      <c r="B25" s="22"/>
      <c r="C25" s="139"/>
    </row>
    <row r="26" spans="1:3" ht="13.5" customHeight="1" x14ac:dyDescent="0.25">
      <c r="B26" s="22"/>
      <c r="C26" s="139"/>
    </row>
    <row r="27" spans="1:3" ht="13.5" customHeight="1" x14ac:dyDescent="0.25">
      <c r="B27" s="22"/>
      <c r="C27" s="139"/>
    </row>
    <row r="28" spans="1:3" ht="13.5" customHeight="1" x14ac:dyDescent="0.25">
      <c r="B28" s="22"/>
      <c r="C28" s="139"/>
    </row>
    <row r="29" spans="1:3" ht="13.5" customHeight="1" x14ac:dyDescent="0.25">
      <c r="B29" s="22"/>
      <c r="C29" s="139"/>
    </row>
    <row r="30" spans="1:3" ht="13.5" customHeight="1" x14ac:dyDescent="0.25">
      <c r="B30" s="22"/>
      <c r="C30" s="139"/>
    </row>
    <row r="31" spans="1:3" ht="13.5" customHeight="1" x14ac:dyDescent="0.25">
      <c r="B31" s="22"/>
      <c r="C31" s="139"/>
    </row>
    <row r="32" spans="1:3" ht="13.5" customHeight="1" x14ac:dyDescent="0.25">
      <c r="B32" s="22"/>
      <c r="C32" s="139"/>
    </row>
    <row r="33" spans="2:3" ht="13.5" customHeight="1" x14ac:dyDescent="0.25">
      <c r="B33" s="22"/>
      <c r="C33" s="139"/>
    </row>
    <row r="34" spans="2:3" ht="13.5" customHeight="1" x14ac:dyDescent="0.25">
      <c r="B34" s="22"/>
      <c r="C34" s="139"/>
    </row>
    <row r="35" spans="2:3" ht="13.5" customHeight="1" x14ac:dyDescent="0.25">
      <c r="B35" s="22"/>
      <c r="C35" s="139"/>
    </row>
    <row r="36" spans="2:3" ht="13.5" customHeight="1" x14ac:dyDescent="0.25">
      <c r="B36" s="22"/>
      <c r="C36" s="139"/>
    </row>
    <row r="37" spans="2:3" ht="13.5" customHeight="1" x14ac:dyDescent="0.25">
      <c r="B37" s="22"/>
      <c r="C37" s="139"/>
    </row>
    <row r="38" spans="2:3" ht="13.5" customHeight="1" x14ac:dyDescent="0.25">
      <c r="B38" s="22"/>
      <c r="C38" s="139"/>
    </row>
    <row r="39" spans="2:3" ht="13.5" customHeight="1" x14ac:dyDescent="0.25">
      <c r="B39" s="22"/>
      <c r="C39" s="139"/>
    </row>
    <row r="40" spans="2:3" ht="13.5" customHeight="1" x14ac:dyDescent="0.25">
      <c r="B40" s="22"/>
      <c r="C40" s="139"/>
    </row>
    <row r="41" spans="2:3" ht="13.5" customHeight="1" x14ac:dyDescent="0.25">
      <c r="B41" s="22"/>
      <c r="C41" s="139"/>
    </row>
    <row r="42" spans="2:3" ht="13.5" customHeight="1" x14ac:dyDescent="0.25">
      <c r="B42" s="22"/>
      <c r="C42" s="139"/>
    </row>
    <row r="43" spans="2:3" ht="13.5" customHeight="1" x14ac:dyDescent="0.25">
      <c r="B43" s="22"/>
      <c r="C43" s="139"/>
    </row>
    <row r="44" spans="2:3" ht="13.5" customHeight="1" x14ac:dyDescent="0.25">
      <c r="B44" s="22"/>
      <c r="C44" s="139"/>
    </row>
    <row r="45" spans="2:3" ht="13.5" customHeight="1" x14ac:dyDescent="0.25">
      <c r="B45" s="22"/>
      <c r="C45" s="139"/>
    </row>
    <row r="46" spans="2:3" ht="13.5" customHeight="1" x14ac:dyDescent="0.25">
      <c r="B46" s="22"/>
      <c r="C46" s="139"/>
    </row>
    <row r="47" spans="2:3" ht="13.5" customHeight="1" x14ac:dyDescent="0.25">
      <c r="B47" s="22"/>
      <c r="C47" s="139"/>
    </row>
    <row r="48" spans="2:3" ht="13.5" customHeight="1" x14ac:dyDescent="0.25">
      <c r="B48" s="22"/>
      <c r="C48" s="139"/>
    </row>
    <row r="49" spans="2:3" ht="13.5" customHeight="1" x14ac:dyDescent="0.25">
      <c r="B49" s="22"/>
      <c r="C49" s="139"/>
    </row>
    <row r="50" spans="2:3" ht="13.5" customHeight="1" x14ac:dyDescent="0.25">
      <c r="B50" s="22"/>
      <c r="C50" s="139"/>
    </row>
    <row r="51" spans="2:3" ht="13.5" customHeight="1" x14ac:dyDescent="0.25">
      <c r="B51" s="22"/>
      <c r="C51" s="139"/>
    </row>
    <row r="52" spans="2:3" ht="13.5" customHeight="1" x14ac:dyDescent="0.25">
      <c r="B52" s="22"/>
      <c r="C52" s="139"/>
    </row>
    <row r="53" spans="2:3" ht="13.5" customHeight="1" x14ac:dyDescent="0.25">
      <c r="B53" s="22"/>
      <c r="C53" s="139"/>
    </row>
    <row r="54" spans="2:3" ht="13.5" customHeight="1" x14ac:dyDescent="0.25">
      <c r="B54" s="22"/>
      <c r="C54" s="139"/>
    </row>
    <row r="55" spans="2:3" ht="13.5" customHeight="1" x14ac:dyDescent="0.25">
      <c r="B55" s="22"/>
      <c r="C55" s="139"/>
    </row>
    <row r="56" spans="2:3" ht="13.5" customHeight="1" x14ac:dyDescent="0.25">
      <c r="B56" s="22"/>
      <c r="C56" s="139"/>
    </row>
    <row r="57" spans="2:3" ht="13.5" customHeight="1" x14ac:dyDescent="0.25">
      <c r="B57" s="22"/>
      <c r="C57" s="139"/>
    </row>
    <row r="58" spans="2:3" ht="13.5" customHeight="1" x14ac:dyDescent="0.25">
      <c r="B58" s="22"/>
      <c r="C58" s="139"/>
    </row>
    <row r="59" spans="2:3" ht="13.5" customHeight="1" x14ac:dyDescent="0.25">
      <c r="B59" s="22"/>
      <c r="C59" s="139"/>
    </row>
    <row r="60" spans="2:3" ht="13.5" customHeight="1" x14ac:dyDescent="0.25">
      <c r="B60" s="22"/>
      <c r="C60" s="139"/>
    </row>
    <row r="61" spans="2:3" ht="13.5" customHeight="1" x14ac:dyDescent="0.25">
      <c r="B61" s="22"/>
      <c r="C61" s="139"/>
    </row>
    <row r="62" spans="2:3" ht="13.5" customHeight="1" x14ac:dyDescent="0.25">
      <c r="B62" s="22"/>
      <c r="C62" s="139"/>
    </row>
    <row r="63" spans="2:3" ht="13.5" customHeight="1" x14ac:dyDescent="0.25">
      <c r="B63" s="22"/>
      <c r="C63" s="139"/>
    </row>
    <row r="64" spans="2:3" ht="13.5" customHeight="1" x14ac:dyDescent="0.25">
      <c r="B64" s="22"/>
      <c r="C64" s="139"/>
    </row>
    <row r="65" spans="2:3" ht="13.5" customHeight="1" x14ac:dyDescent="0.25">
      <c r="B65" s="22"/>
      <c r="C65" s="139"/>
    </row>
    <row r="66" spans="2:3" ht="13.5" customHeight="1" x14ac:dyDescent="0.25">
      <c r="B66" s="22"/>
      <c r="C66" s="139"/>
    </row>
    <row r="67" spans="2:3" ht="13.5" customHeight="1" x14ac:dyDescent="0.25">
      <c r="B67" s="22"/>
      <c r="C67" s="139"/>
    </row>
    <row r="68" spans="2:3" ht="13.5" customHeight="1" x14ac:dyDescent="0.25">
      <c r="B68" s="22"/>
      <c r="C68" s="139"/>
    </row>
    <row r="69" spans="2:3" ht="13.5" customHeight="1" x14ac:dyDescent="0.25">
      <c r="B69" s="22"/>
      <c r="C69" s="139"/>
    </row>
    <row r="70" spans="2:3" ht="13.5" customHeight="1" x14ac:dyDescent="0.25">
      <c r="B70" s="22"/>
      <c r="C70" s="139"/>
    </row>
    <row r="71" spans="2:3" ht="13.5" customHeight="1" x14ac:dyDescent="0.25">
      <c r="B71" s="22"/>
      <c r="C71" s="139"/>
    </row>
    <row r="72" spans="2:3" ht="13.5" customHeight="1" x14ac:dyDescent="0.25">
      <c r="B72" s="22"/>
      <c r="C72" s="139"/>
    </row>
    <row r="73" spans="2:3" ht="13.5" customHeight="1" x14ac:dyDescent="0.25">
      <c r="B73" s="22"/>
      <c r="C73" s="139"/>
    </row>
    <row r="74" spans="2:3" ht="13.5" customHeight="1" x14ac:dyDescent="0.25">
      <c r="B74" s="22"/>
      <c r="C74" s="139"/>
    </row>
    <row r="75" spans="2:3" ht="13.5" customHeight="1" x14ac:dyDescent="0.25">
      <c r="B75" s="22"/>
      <c r="C75" s="139"/>
    </row>
    <row r="76" spans="2:3" ht="13.5" customHeight="1" x14ac:dyDescent="0.25">
      <c r="B76" s="22"/>
      <c r="C76" s="139"/>
    </row>
    <row r="77" spans="2:3" ht="13.5" customHeight="1" x14ac:dyDescent="0.25">
      <c r="B77" s="22"/>
      <c r="C77" s="139"/>
    </row>
    <row r="78" spans="2:3" ht="13.5" customHeight="1" x14ac:dyDescent="0.25">
      <c r="B78" s="22"/>
      <c r="C78" s="139"/>
    </row>
    <row r="79" spans="2:3" ht="13.5" customHeight="1" x14ac:dyDescent="0.25">
      <c r="B79" s="22"/>
      <c r="C79" s="139"/>
    </row>
    <row r="80" spans="2:3" ht="13.5" customHeight="1" x14ac:dyDescent="0.25"/>
    <row r="81" spans="2:2" ht="13.5" customHeight="1" x14ac:dyDescent="0.25"/>
    <row r="82" spans="2:2" ht="13.5" customHeight="1" x14ac:dyDescent="0.25"/>
    <row r="83" spans="2:2" ht="13.5" customHeight="1" x14ac:dyDescent="0.25"/>
    <row r="84" spans="2:2" ht="13.5" customHeight="1" x14ac:dyDescent="0.25">
      <c r="B84" s="139"/>
    </row>
    <row r="85" spans="2:2" ht="13.5" customHeight="1" x14ac:dyDescent="0.25">
      <c r="B85" s="139"/>
    </row>
    <row r="86" spans="2:2" ht="13.5" customHeight="1" x14ac:dyDescent="0.25">
      <c r="B86" s="139"/>
    </row>
    <row r="87" spans="2:2" ht="13.5" customHeight="1" x14ac:dyDescent="0.25">
      <c r="B87" s="139"/>
    </row>
    <row r="88" spans="2:2" ht="13.5" customHeight="1" x14ac:dyDescent="0.25">
      <c r="B88" s="139"/>
    </row>
    <row r="89" spans="2:2" ht="13.5" customHeight="1" x14ac:dyDescent="0.25">
      <c r="B89" s="139"/>
    </row>
    <row r="90" spans="2:2" ht="13.5" customHeight="1" x14ac:dyDescent="0.25">
      <c r="B90" s="139"/>
    </row>
    <row r="91" spans="2:2" ht="13.5" customHeight="1" x14ac:dyDescent="0.25">
      <c r="B91" s="139"/>
    </row>
    <row r="92" spans="2:2" ht="13.5" customHeight="1" x14ac:dyDescent="0.25">
      <c r="B92" s="139"/>
    </row>
    <row r="93" spans="2:2" ht="13.5" customHeight="1" x14ac:dyDescent="0.25">
      <c r="B93" s="139"/>
    </row>
    <row r="94" spans="2:2" ht="13.5" customHeight="1" x14ac:dyDescent="0.25">
      <c r="B94" s="139"/>
    </row>
    <row r="95" spans="2:2" ht="13.5" customHeight="1" x14ac:dyDescent="0.25">
      <c r="B95" s="139"/>
    </row>
    <row r="96" spans="2:2" ht="13.5" customHeight="1" x14ac:dyDescent="0.25">
      <c r="B96" s="139"/>
    </row>
    <row r="97" spans="2:2" ht="13.5" customHeight="1" x14ac:dyDescent="0.25">
      <c r="B97" s="139"/>
    </row>
    <row r="98" spans="2:2" ht="13.5" customHeight="1" x14ac:dyDescent="0.25">
      <c r="B98" s="139"/>
    </row>
    <row r="99" spans="2:2" ht="13.5" customHeight="1" x14ac:dyDescent="0.25">
      <c r="B99" s="139"/>
    </row>
    <row r="100" spans="2:2" ht="13.5" customHeight="1" x14ac:dyDescent="0.25">
      <c r="B100" s="139"/>
    </row>
    <row r="101" spans="2:2" ht="13.5" customHeight="1" x14ac:dyDescent="0.25">
      <c r="B101" s="139"/>
    </row>
    <row r="102" spans="2:2" ht="13.5" customHeight="1" x14ac:dyDescent="0.25">
      <c r="B102" s="139"/>
    </row>
    <row r="103" spans="2:2" ht="13.5" customHeight="1" x14ac:dyDescent="0.25">
      <c r="B103" s="139"/>
    </row>
    <row r="104" spans="2:2" ht="13.5" customHeight="1" x14ac:dyDescent="0.25">
      <c r="B104" s="139"/>
    </row>
    <row r="105" spans="2:2" ht="13.5" customHeight="1" x14ac:dyDescent="0.25">
      <c r="B105" s="139"/>
    </row>
    <row r="106" spans="2:2" ht="13.5" customHeight="1" x14ac:dyDescent="0.25">
      <c r="B106" s="139"/>
    </row>
    <row r="107" spans="2:2" ht="13.5" customHeight="1" x14ac:dyDescent="0.25">
      <c r="B107" s="139"/>
    </row>
    <row r="108" spans="2:2" ht="13.5" customHeight="1" x14ac:dyDescent="0.25">
      <c r="B108" s="139"/>
    </row>
    <row r="109" spans="2:2" ht="13.5" customHeight="1" x14ac:dyDescent="0.25">
      <c r="B109" s="139"/>
    </row>
    <row r="110" spans="2:2" ht="13.5" customHeight="1" x14ac:dyDescent="0.25">
      <c r="B110" s="139"/>
    </row>
    <row r="111" spans="2:2" ht="13.5" customHeight="1" x14ac:dyDescent="0.25">
      <c r="B111" s="139"/>
    </row>
    <row r="112" spans="2:2" ht="13.5" customHeight="1" x14ac:dyDescent="0.25">
      <c r="B112" s="139"/>
    </row>
    <row r="113" spans="2:2" ht="13.5" customHeight="1" x14ac:dyDescent="0.25">
      <c r="B113" s="139"/>
    </row>
    <row r="114" spans="2:2" ht="13.5" customHeight="1" x14ac:dyDescent="0.25">
      <c r="B114" s="139"/>
    </row>
    <row r="115" spans="2:2" ht="13.5" customHeight="1" x14ac:dyDescent="0.25">
      <c r="B115" s="139"/>
    </row>
    <row r="116" spans="2:2" ht="13.5" customHeight="1" x14ac:dyDescent="0.25">
      <c r="B116" s="139"/>
    </row>
    <row r="117" spans="2:2" ht="13.5" customHeight="1" x14ac:dyDescent="0.25">
      <c r="B117" s="139"/>
    </row>
    <row r="118" spans="2:2" ht="13.5" customHeight="1" x14ac:dyDescent="0.25">
      <c r="B118" s="139"/>
    </row>
    <row r="119" spans="2:2" ht="13.5" customHeight="1" x14ac:dyDescent="0.25">
      <c r="B119" s="139"/>
    </row>
    <row r="120" spans="2:2" ht="13.5" customHeight="1" x14ac:dyDescent="0.25">
      <c r="B120" s="139"/>
    </row>
    <row r="121" spans="2:2" ht="13.5" customHeight="1" x14ac:dyDescent="0.25">
      <c r="B121" s="139"/>
    </row>
    <row r="122" spans="2:2" ht="13.5" customHeight="1" x14ac:dyDescent="0.25">
      <c r="B122" s="139"/>
    </row>
    <row r="123" spans="2:2" ht="13.5" customHeight="1" x14ac:dyDescent="0.25">
      <c r="B123" s="139"/>
    </row>
    <row r="124" spans="2:2" ht="13.5" customHeight="1" x14ac:dyDescent="0.25">
      <c r="B124" s="139"/>
    </row>
    <row r="125" spans="2:2" ht="13.5" customHeight="1" x14ac:dyDescent="0.25">
      <c r="B125" s="139"/>
    </row>
    <row r="126" spans="2:2" ht="13.5" customHeight="1" x14ac:dyDescent="0.25">
      <c r="B126" s="139"/>
    </row>
    <row r="127" spans="2:2" ht="13.5" customHeight="1" x14ac:dyDescent="0.25">
      <c r="B127" s="139"/>
    </row>
    <row r="128" spans="2:2" ht="13.5" customHeight="1" x14ac:dyDescent="0.25">
      <c r="B128" s="139"/>
    </row>
    <row r="129" spans="2:2" ht="13.5" customHeight="1" x14ac:dyDescent="0.25">
      <c r="B129" s="139"/>
    </row>
    <row r="130" spans="2:2" ht="13.5" customHeight="1" x14ac:dyDescent="0.25">
      <c r="B130" s="139"/>
    </row>
    <row r="131" spans="2:2" ht="13.5" customHeight="1" x14ac:dyDescent="0.25">
      <c r="B131" s="139"/>
    </row>
    <row r="132" spans="2:2" ht="13.5" customHeight="1" x14ac:dyDescent="0.25">
      <c r="B132" s="139"/>
    </row>
    <row r="133" spans="2:2" ht="13.5" customHeight="1" x14ac:dyDescent="0.25">
      <c r="B133" s="139"/>
    </row>
    <row r="134" spans="2:2" ht="13.5" customHeight="1" x14ac:dyDescent="0.25">
      <c r="B134" s="139"/>
    </row>
    <row r="135" spans="2:2" ht="13.5" customHeight="1" x14ac:dyDescent="0.25">
      <c r="B135" s="139"/>
    </row>
    <row r="136" spans="2:2" ht="13.5" customHeight="1" x14ac:dyDescent="0.25">
      <c r="B136" s="139"/>
    </row>
    <row r="137" spans="2:2" ht="13.5" customHeight="1" x14ac:dyDescent="0.25">
      <c r="B137" s="139"/>
    </row>
    <row r="138" spans="2:2" ht="13.5" customHeight="1" x14ac:dyDescent="0.25">
      <c r="B138" s="139"/>
    </row>
    <row r="139" spans="2:2" ht="13.5" customHeight="1" x14ac:dyDescent="0.25">
      <c r="B139" s="139"/>
    </row>
    <row r="140" spans="2:2" ht="13.5" customHeight="1" x14ac:dyDescent="0.25">
      <c r="B140" s="139"/>
    </row>
    <row r="141" spans="2:2" ht="13.5" customHeight="1" x14ac:dyDescent="0.25">
      <c r="B141" s="139"/>
    </row>
    <row r="142" spans="2:2" ht="13.5" customHeight="1" x14ac:dyDescent="0.25">
      <c r="B142" s="139"/>
    </row>
    <row r="143" spans="2:2" ht="13.5" customHeight="1" x14ac:dyDescent="0.25">
      <c r="B143" s="139"/>
    </row>
    <row r="144" spans="2:2" ht="13.5" customHeight="1" x14ac:dyDescent="0.25">
      <c r="B144" s="139"/>
    </row>
    <row r="145" spans="2:2" ht="13.5" customHeight="1" x14ac:dyDescent="0.25">
      <c r="B145" s="139"/>
    </row>
    <row r="146" spans="2:2" ht="13.5" customHeight="1" x14ac:dyDescent="0.25">
      <c r="B146" s="139"/>
    </row>
    <row r="147" spans="2:2" ht="13.5" customHeight="1" x14ac:dyDescent="0.25">
      <c r="B147" s="139"/>
    </row>
    <row r="148" spans="2:2" ht="13.5" customHeight="1" x14ac:dyDescent="0.25">
      <c r="B148" s="139"/>
    </row>
    <row r="149" spans="2:2" ht="13.5" customHeight="1" x14ac:dyDescent="0.25">
      <c r="B149" s="139"/>
    </row>
    <row r="150" spans="2:2" ht="13.5" customHeight="1" x14ac:dyDescent="0.25">
      <c r="B150" s="139"/>
    </row>
    <row r="151" spans="2:2" ht="13.5" customHeight="1" x14ac:dyDescent="0.25">
      <c r="B151" s="139"/>
    </row>
    <row r="152" spans="2:2" ht="13.5" customHeight="1" x14ac:dyDescent="0.25">
      <c r="B152" s="139"/>
    </row>
    <row r="153" spans="2:2" ht="13.5" customHeight="1" x14ac:dyDescent="0.25">
      <c r="B153" s="139"/>
    </row>
    <row r="154" spans="2:2" ht="13.5" customHeight="1" x14ac:dyDescent="0.25">
      <c r="B154" s="139"/>
    </row>
    <row r="155" spans="2:2" ht="13.5" customHeight="1" x14ac:dyDescent="0.25">
      <c r="B155" s="139"/>
    </row>
    <row r="156" spans="2:2" ht="13.5" customHeight="1" x14ac:dyDescent="0.25">
      <c r="B156" s="139"/>
    </row>
    <row r="157" spans="2:2" ht="13.5" customHeight="1" x14ac:dyDescent="0.25">
      <c r="B157" s="139"/>
    </row>
    <row r="158" spans="2:2" ht="13.5" customHeight="1" x14ac:dyDescent="0.25">
      <c r="B158" s="139"/>
    </row>
    <row r="159" spans="2:2" ht="13.5" customHeight="1" x14ac:dyDescent="0.25">
      <c r="B159" s="139"/>
    </row>
    <row r="160" spans="2:2" ht="13.5" customHeight="1" x14ac:dyDescent="0.25">
      <c r="B160" s="139"/>
    </row>
    <row r="161" spans="2:2" ht="13.5" customHeight="1" x14ac:dyDescent="0.25">
      <c r="B161" s="139"/>
    </row>
    <row r="162" spans="2:2" ht="13.5" customHeight="1" x14ac:dyDescent="0.25">
      <c r="B162" s="139"/>
    </row>
    <row r="163" spans="2:2" ht="13.5" customHeight="1" x14ac:dyDescent="0.25">
      <c r="B163" s="139"/>
    </row>
    <row r="164" spans="2:2" ht="13.5" customHeight="1" x14ac:dyDescent="0.25">
      <c r="B164" s="139"/>
    </row>
    <row r="165" spans="2:2" ht="13.5" customHeight="1" x14ac:dyDescent="0.25">
      <c r="B165" s="139"/>
    </row>
    <row r="166" spans="2:2" ht="13.5" customHeight="1" x14ac:dyDescent="0.25">
      <c r="B166" s="139"/>
    </row>
    <row r="167" spans="2:2" ht="13.5" customHeight="1" x14ac:dyDescent="0.25">
      <c r="B167" s="139"/>
    </row>
    <row r="168" spans="2:2" ht="13.5" customHeight="1" x14ac:dyDescent="0.25">
      <c r="B168" s="139"/>
    </row>
    <row r="169" spans="2:2" ht="13.5" customHeight="1" x14ac:dyDescent="0.25">
      <c r="B169" s="139"/>
    </row>
    <row r="170" spans="2:2" ht="13.5" customHeight="1" x14ac:dyDescent="0.25">
      <c r="B170" s="139"/>
    </row>
    <row r="171" spans="2:2" ht="13.5" customHeight="1" x14ac:dyDescent="0.25">
      <c r="B171" s="139"/>
    </row>
    <row r="172" spans="2:2" ht="13.5" customHeight="1" x14ac:dyDescent="0.25">
      <c r="B172" s="139"/>
    </row>
    <row r="173" spans="2:2" ht="13.5" customHeight="1" x14ac:dyDescent="0.25">
      <c r="B173" s="139"/>
    </row>
    <row r="174" spans="2:2" ht="13.5" customHeight="1" x14ac:dyDescent="0.25">
      <c r="B174" s="139"/>
    </row>
    <row r="175" spans="2:2" ht="13.5" customHeight="1" x14ac:dyDescent="0.25">
      <c r="B175" s="139"/>
    </row>
    <row r="176" spans="2:2" ht="13.5" customHeight="1" x14ac:dyDescent="0.25">
      <c r="B176" s="139"/>
    </row>
    <row r="177" spans="2:2" ht="13.5" customHeight="1" x14ac:dyDescent="0.25">
      <c r="B177" s="139"/>
    </row>
    <row r="178" spans="2:2" ht="13.5" customHeight="1" x14ac:dyDescent="0.25">
      <c r="B178" s="139"/>
    </row>
    <row r="179" spans="2:2" ht="13.5" customHeight="1" x14ac:dyDescent="0.25">
      <c r="B179" s="139"/>
    </row>
    <row r="180" spans="2:2" ht="13.5" customHeight="1" x14ac:dyDescent="0.25">
      <c r="B180" s="139"/>
    </row>
    <row r="181" spans="2:2" ht="13.5" customHeight="1" x14ac:dyDescent="0.25">
      <c r="B181" s="139"/>
    </row>
    <row r="182" spans="2:2" ht="13.5" customHeight="1" x14ac:dyDescent="0.25">
      <c r="B182" s="139"/>
    </row>
    <row r="183" spans="2:2" ht="13.5" customHeight="1" x14ac:dyDescent="0.25">
      <c r="B183" s="139"/>
    </row>
    <row r="184" spans="2:2" ht="13.5" customHeight="1" x14ac:dyDescent="0.25">
      <c r="B184" s="139"/>
    </row>
    <row r="185" spans="2:2" ht="13.5" customHeight="1" x14ac:dyDescent="0.25">
      <c r="B185" s="139"/>
    </row>
    <row r="186" spans="2:2" ht="13.5" customHeight="1" x14ac:dyDescent="0.25">
      <c r="B186" s="139"/>
    </row>
    <row r="187" spans="2:2" ht="13.5" customHeight="1" x14ac:dyDescent="0.25">
      <c r="B187" s="139"/>
    </row>
    <row r="188" spans="2:2" ht="13.5" customHeight="1" x14ac:dyDescent="0.25">
      <c r="B188" s="139"/>
    </row>
    <row r="189" spans="2:2" ht="13.5" customHeight="1" x14ac:dyDescent="0.25">
      <c r="B189" s="139"/>
    </row>
    <row r="190" spans="2:2" ht="13.5" customHeight="1" x14ac:dyDescent="0.25">
      <c r="B190" s="139"/>
    </row>
    <row r="191" spans="2:2" ht="13.5" customHeight="1" x14ac:dyDescent="0.25">
      <c r="B191" s="139"/>
    </row>
    <row r="192" spans="2:2" ht="13.5" customHeight="1" x14ac:dyDescent="0.25">
      <c r="B192" s="139"/>
    </row>
    <row r="193" spans="2:2" ht="13.5" customHeight="1" x14ac:dyDescent="0.25">
      <c r="B193" s="139"/>
    </row>
    <row r="194" spans="2:2" ht="13.5" customHeight="1" x14ac:dyDescent="0.25">
      <c r="B194" s="139"/>
    </row>
    <row r="195" spans="2:2" ht="13.5" customHeight="1" x14ac:dyDescent="0.25">
      <c r="B195" s="139"/>
    </row>
    <row r="196" spans="2:2" ht="13.5" customHeight="1" x14ac:dyDescent="0.25">
      <c r="B196" s="139"/>
    </row>
    <row r="197" spans="2:2" ht="13.5" customHeight="1" x14ac:dyDescent="0.25">
      <c r="B197" s="139"/>
    </row>
    <row r="198" spans="2:2" ht="13.5" customHeight="1" x14ac:dyDescent="0.25">
      <c r="B198" s="139"/>
    </row>
    <row r="199" spans="2:2" ht="13.5" customHeight="1" x14ac:dyDescent="0.25">
      <c r="B199" s="139"/>
    </row>
    <row r="200" spans="2:2" ht="13.5" customHeight="1" x14ac:dyDescent="0.25">
      <c r="B200" s="139"/>
    </row>
    <row r="201" spans="2:2" ht="13.5" customHeight="1" x14ac:dyDescent="0.25">
      <c r="B201" s="139"/>
    </row>
    <row r="202" spans="2:2" ht="13.5" customHeight="1" x14ac:dyDescent="0.25">
      <c r="B202" s="139"/>
    </row>
    <row r="203" spans="2:2" ht="13.5" customHeight="1" x14ac:dyDescent="0.25">
      <c r="B203" s="139"/>
    </row>
    <row r="204" spans="2:2" ht="13.5" customHeight="1" x14ac:dyDescent="0.25">
      <c r="B204" s="139"/>
    </row>
    <row r="205" spans="2:2" ht="13.5" customHeight="1" x14ac:dyDescent="0.25">
      <c r="B205" s="139"/>
    </row>
    <row r="206" spans="2:2" ht="13.5" customHeight="1" x14ac:dyDescent="0.25">
      <c r="B206" s="139"/>
    </row>
    <row r="207" spans="2:2" ht="13.5" customHeight="1" x14ac:dyDescent="0.25">
      <c r="B207" s="139"/>
    </row>
    <row r="208" spans="2:2" ht="13.5" customHeight="1" x14ac:dyDescent="0.25">
      <c r="B208" s="139"/>
    </row>
    <row r="209" spans="2:2" ht="13.5" customHeight="1" x14ac:dyDescent="0.25">
      <c r="B209" s="139"/>
    </row>
    <row r="210" spans="2:2" ht="13.5" customHeight="1" x14ac:dyDescent="0.25">
      <c r="B210" s="139"/>
    </row>
    <row r="211" spans="2:2" ht="13.5" customHeight="1" x14ac:dyDescent="0.25">
      <c r="B211" s="139"/>
    </row>
    <row r="212" spans="2:2" ht="13.5" customHeight="1" x14ac:dyDescent="0.25">
      <c r="B212" s="139"/>
    </row>
    <row r="213" spans="2:2" ht="13.5" customHeight="1" x14ac:dyDescent="0.25">
      <c r="B213" s="139"/>
    </row>
    <row r="214" spans="2:2" ht="13.5" customHeight="1" x14ac:dyDescent="0.25">
      <c r="B214" s="139"/>
    </row>
    <row r="215" spans="2:2" ht="13.5" customHeight="1" x14ac:dyDescent="0.25">
      <c r="B215" s="139"/>
    </row>
    <row r="216" spans="2:2" ht="13.5" customHeight="1" x14ac:dyDescent="0.25">
      <c r="B216" s="139"/>
    </row>
    <row r="217" spans="2:2" ht="13.5" customHeight="1" x14ac:dyDescent="0.25">
      <c r="B217" s="139"/>
    </row>
    <row r="218" spans="2:2" ht="13.5" customHeight="1" x14ac:dyDescent="0.25">
      <c r="B218" s="139"/>
    </row>
    <row r="219" spans="2:2" ht="13.5" customHeight="1" x14ac:dyDescent="0.25">
      <c r="B219" s="139"/>
    </row>
    <row r="220" spans="2:2" ht="13.5" customHeight="1" x14ac:dyDescent="0.25">
      <c r="B220" s="139"/>
    </row>
    <row r="221" spans="2:2" ht="13.5" customHeight="1" x14ac:dyDescent="0.25">
      <c r="B221" s="139"/>
    </row>
    <row r="222" spans="2:2" ht="13.5" customHeight="1" x14ac:dyDescent="0.25">
      <c r="B222" s="139"/>
    </row>
    <row r="223" spans="2:2" ht="13.5" customHeight="1" x14ac:dyDescent="0.25">
      <c r="B223" s="139"/>
    </row>
    <row r="224" spans="2:2" ht="13.5" customHeight="1" x14ac:dyDescent="0.25">
      <c r="B224" s="139"/>
    </row>
    <row r="225" spans="2:2" ht="13.5" customHeight="1" x14ac:dyDescent="0.25">
      <c r="B225" s="139"/>
    </row>
    <row r="226" spans="2:2" ht="13.5" customHeight="1" x14ac:dyDescent="0.25">
      <c r="B226" s="139"/>
    </row>
    <row r="227" spans="2:2" ht="13.5" customHeight="1" x14ac:dyDescent="0.25">
      <c r="B227" s="139"/>
    </row>
    <row r="228" spans="2:2" ht="13.5" customHeight="1" x14ac:dyDescent="0.25">
      <c r="B228" s="139"/>
    </row>
    <row r="229" spans="2:2" ht="13.5" customHeight="1" x14ac:dyDescent="0.25">
      <c r="B229" s="139"/>
    </row>
    <row r="230" spans="2:2" ht="13.5" customHeight="1" x14ac:dyDescent="0.25">
      <c r="B230" s="139"/>
    </row>
    <row r="231" spans="2:2" ht="13.5" customHeight="1" x14ac:dyDescent="0.25">
      <c r="B231" s="139"/>
    </row>
    <row r="232" spans="2:2" ht="13.5" customHeight="1" x14ac:dyDescent="0.25">
      <c r="B232" s="139"/>
    </row>
    <row r="233" spans="2:2" ht="13.5" customHeight="1" x14ac:dyDescent="0.25">
      <c r="B233" s="139"/>
    </row>
    <row r="234" spans="2:2" ht="13.5" customHeight="1" x14ac:dyDescent="0.25">
      <c r="B234" s="139"/>
    </row>
    <row r="235" spans="2:2" ht="13.5" customHeight="1" x14ac:dyDescent="0.25">
      <c r="B235" s="139"/>
    </row>
    <row r="236" spans="2:2" ht="13.5" customHeight="1" x14ac:dyDescent="0.25">
      <c r="B236" s="139"/>
    </row>
    <row r="237" spans="2:2" ht="13.5" customHeight="1" x14ac:dyDescent="0.25">
      <c r="B237" s="139"/>
    </row>
    <row r="238" spans="2:2" ht="13.5" customHeight="1" x14ac:dyDescent="0.25">
      <c r="B238" s="139"/>
    </row>
    <row r="239" spans="2:2" ht="13.5" customHeight="1" x14ac:dyDescent="0.25">
      <c r="B239" s="139"/>
    </row>
    <row r="240" spans="2:2" ht="13.5" customHeight="1" x14ac:dyDescent="0.25">
      <c r="B240" s="139"/>
    </row>
    <row r="241" spans="2:2" ht="13.5" customHeight="1" x14ac:dyDescent="0.25">
      <c r="B241" s="139"/>
    </row>
    <row r="242" spans="2:2" ht="13.5" customHeight="1" x14ac:dyDescent="0.25">
      <c r="B242" s="139"/>
    </row>
    <row r="243" spans="2:2" ht="13.5" customHeight="1" x14ac:dyDescent="0.25">
      <c r="B243" s="139"/>
    </row>
    <row r="244" spans="2:2" ht="13.5" customHeight="1" x14ac:dyDescent="0.25">
      <c r="B244" s="139"/>
    </row>
    <row r="245" spans="2:2" ht="13.5" customHeight="1" x14ac:dyDescent="0.25">
      <c r="B245" s="139"/>
    </row>
    <row r="246" spans="2:2" ht="13.5" customHeight="1" x14ac:dyDescent="0.25">
      <c r="B246" s="139"/>
    </row>
    <row r="247" spans="2:2" ht="13.5" customHeight="1" x14ac:dyDescent="0.25">
      <c r="B247" s="139"/>
    </row>
    <row r="248" spans="2:2" ht="13.5" customHeight="1" x14ac:dyDescent="0.25">
      <c r="B248" s="139"/>
    </row>
    <row r="249" spans="2:2" ht="13.5" customHeight="1" x14ac:dyDescent="0.25">
      <c r="B249" s="139"/>
    </row>
    <row r="250" spans="2:2" ht="13.5" customHeight="1" x14ac:dyDescent="0.25">
      <c r="B250" s="139"/>
    </row>
    <row r="251" spans="2:2" ht="13.5" customHeight="1" x14ac:dyDescent="0.25">
      <c r="B251" s="139"/>
    </row>
    <row r="252" spans="2:2" ht="13.5" customHeight="1" x14ac:dyDescent="0.25">
      <c r="B252" s="139"/>
    </row>
    <row r="253" spans="2:2" ht="13.5" customHeight="1" x14ac:dyDescent="0.25">
      <c r="B253" s="139"/>
    </row>
    <row r="254" spans="2:2" ht="13.5" customHeight="1" x14ac:dyDescent="0.25">
      <c r="B254" s="139"/>
    </row>
    <row r="255" spans="2:2" ht="13.5" customHeight="1" x14ac:dyDescent="0.25">
      <c r="B255" s="139"/>
    </row>
    <row r="256" spans="2:2" ht="13.5" customHeight="1" x14ac:dyDescent="0.25">
      <c r="B256" s="139"/>
    </row>
    <row r="257" spans="2:2" ht="13.5" customHeight="1" x14ac:dyDescent="0.25">
      <c r="B257" s="139"/>
    </row>
    <row r="258" spans="2:2" ht="13.5" customHeight="1" x14ac:dyDescent="0.25">
      <c r="B258" s="139"/>
    </row>
    <row r="259" spans="2:2" ht="13.5" customHeight="1" x14ac:dyDescent="0.25">
      <c r="B259" s="139"/>
    </row>
    <row r="260" spans="2:2" ht="13.5" customHeight="1" x14ac:dyDescent="0.25">
      <c r="B260" s="139"/>
    </row>
    <row r="261" spans="2:2" ht="13.5" customHeight="1" x14ac:dyDescent="0.25">
      <c r="B261" s="139"/>
    </row>
    <row r="262" spans="2:2" ht="13.5" customHeight="1" x14ac:dyDescent="0.25">
      <c r="B262" s="139"/>
    </row>
    <row r="263" spans="2:2" ht="13.5" customHeight="1" x14ac:dyDescent="0.25">
      <c r="B263" s="139"/>
    </row>
    <row r="264" spans="2:2" ht="13.5" customHeight="1" x14ac:dyDescent="0.25">
      <c r="B264" s="139"/>
    </row>
    <row r="265" spans="2:2" ht="13.5" customHeight="1" x14ac:dyDescent="0.25">
      <c r="B265" s="139"/>
    </row>
    <row r="266" spans="2:2" ht="13.5" customHeight="1" x14ac:dyDescent="0.25">
      <c r="B266" s="139"/>
    </row>
    <row r="267" spans="2:2" ht="13.5" customHeight="1" x14ac:dyDescent="0.25">
      <c r="B267" s="139"/>
    </row>
    <row r="268" spans="2:2" ht="13.5" customHeight="1" x14ac:dyDescent="0.25">
      <c r="B268" s="139"/>
    </row>
    <row r="269" spans="2:2" ht="13.5" customHeight="1" x14ac:dyDescent="0.25">
      <c r="B269" s="139"/>
    </row>
    <row r="270" spans="2:2" ht="13.5" customHeight="1" x14ac:dyDescent="0.25">
      <c r="B270" s="139"/>
    </row>
    <row r="271" spans="2:2" ht="13.5" customHeight="1" x14ac:dyDescent="0.25">
      <c r="B271" s="139"/>
    </row>
    <row r="272" spans="2:2" ht="13.5" customHeight="1" x14ac:dyDescent="0.25">
      <c r="B272" s="139"/>
    </row>
    <row r="273" spans="2:2" ht="13.5" customHeight="1" x14ac:dyDescent="0.25">
      <c r="B273" s="139"/>
    </row>
    <row r="274" spans="2:2" ht="13.5" customHeight="1" x14ac:dyDescent="0.25">
      <c r="B274" s="139"/>
    </row>
    <row r="275" spans="2:2" ht="13.5" customHeight="1" x14ac:dyDescent="0.25">
      <c r="B275" s="139"/>
    </row>
    <row r="276" spans="2:2" ht="13.5" customHeight="1" x14ac:dyDescent="0.25">
      <c r="B276" s="139"/>
    </row>
    <row r="277" spans="2:2" ht="13.5" customHeight="1" x14ac:dyDescent="0.25">
      <c r="B277" s="139"/>
    </row>
    <row r="278" spans="2:2" ht="13.5" customHeight="1" x14ac:dyDescent="0.25">
      <c r="B278" s="139"/>
    </row>
    <row r="279" spans="2:2" ht="13.5" customHeight="1" x14ac:dyDescent="0.25">
      <c r="B279" s="139"/>
    </row>
    <row r="280" spans="2:2" ht="13.5" customHeight="1" x14ac:dyDescent="0.25">
      <c r="B280" s="139"/>
    </row>
    <row r="281" spans="2:2" ht="13.5" customHeight="1" x14ac:dyDescent="0.25">
      <c r="B281" s="139"/>
    </row>
    <row r="282" spans="2:2" ht="13.5" customHeight="1" x14ac:dyDescent="0.25">
      <c r="B282" s="139"/>
    </row>
    <row r="283" spans="2:2" ht="13.5" customHeight="1" x14ac:dyDescent="0.25">
      <c r="B283" s="139"/>
    </row>
    <row r="284" spans="2:2" ht="13.5" customHeight="1" x14ac:dyDescent="0.25">
      <c r="B284" s="139"/>
    </row>
    <row r="285" spans="2:2" ht="13.5" customHeight="1" x14ac:dyDescent="0.25">
      <c r="B285" s="139"/>
    </row>
    <row r="286" spans="2:2" ht="13.5" customHeight="1" x14ac:dyDescent="0.25">
      <c r="B286" s="139"/>
    </row>
    <row r="287" spans="2:2" ht="13.5" customHeight="1" x14ac:dyDescent="0.25">
      <c r="B287" s="139"/>
    </row>
    <row r="288" spans="2:2" ht="13.5" customHeight="1" x14ac:dyDescent="0.25">
      <c r="B288" s="139"/>
    </row>
    <row r="289" spans="2:2" ht="13.5" customHeight="1" x14ac:dyDescent="0.25">
      <c r="B289" s="139"/>
    </row>
    <row r="290" spans="2:2" ht="13.5" customHeight="1" x14ac:dyDescent="0.25">
      <c r="B290" s="139"/>
    </row>
    <row r="291" spans="2:2" ht="13.5" customHeight="1" x14ac:dyDescent="0.25">
      <c r="B291" s="139"/>
    </row>
    <row r="292" spans="2:2" ht="13.5" customHeight="1" x14ac:dyDescent="0.25">
      <c r="B292" s="139"/>
    </row>
    <row r="293" spans="2:2" ht="13.5" customHeight="1" x14ac:dyDescent="0.25">
      <c r="B293" s="139"/>
    </row>
    <row r="294" spans="2:2" ht="13.5" customHeight="1" x14ac:dyDescent="0.25">
      <c r="B294" s="139"/>
    </row>
    <row r="295" spans="2:2" ht="13.5" customHeight="1" x14ac:dyDescent="0.25">
      <c r="B295" s="139"/>
    </row>
    <row r="296" spans="2:2" ht="13.5" customHeight="1" x14ac:dyDescent="0.25">
      <c r="B296" s="139"/>
    </row>
    <row r="297" spans="2:2" ht="13.5" customHeight="1" x14ac:dyDescent="0.25">
      <c r="B297" s="139"/>
    </row>
    <row r="298" spans="2:2" ht="13.5" customHeight="1" x14ac:dyDescent="0.25">
      <c r="B298" s="139"/>
    </row>
    <row r="299" spans="2:2" ht="13.5" customHeight="1" x14ac:dyDescent="0.25">
      <c r="B299" s="139"/>
    </row>
    <row r="300" spans="2:2" ht="13.5" customHeight="1" x14ac:dyDescent="0.25">
      <c r="B300" s="139"/>
    </row>
    <row r="301" spans="2:2" ht="13.5" customHeight="1" x14ac:dyDescent="0.25">
      <c r="B301" s="139"/>
    </row>
    <row r="302" spans="2:2" ht="13.5" customHeight="1" x14ac:dyDescent="0.25">
      <c r="B302" s="139"/>
    </row>
    <row r="303" spans="2:2" ht="13.5" customHeight="1" x14ac:dyDescent="0.25">
      <c r="B303" s="139"/>
    </row>
    <row r="304" spans="2:2" ht="13.5" customHeight="1" x14ac:dyDescent="0.25">
      <c r="B304" s="139"/>
    </row>
    <row r="305" spans="2:2" ht="13.5" customHeight="1" x14ac:dyDescent="0.25">
      <c r="B305" s="139"/>
    </row>
    <row r="306" spans="2:2" ht="13.5" customHeight="1" x14ac:dyDescent="0.25">
      <c r="B306" s="139"/>
    </row>
    <row r="307" spans="2:2" ht="13.5" customHeight="1" x14ac:dyDescent="0.25">
      <c r="B307" s="139"/>
    </row>
    <row r="308" spans="2:2" ht="13.5" customHeight="1" x14ac:dyDescent="0.25">
      <c r="B308" s="139"/>
    </row>
    <row r="309" spans="2:2" ht="13.5" customHeight="1" x14ac:dyDescent="0.25">
      <c r="B309" s="139"/>
    </row>
    <row r="310" spans="2:2" ht="13.5" customHeight="1" x14ac:dyDescent="0.25">
      <c r="B310" s="139"/>
    </row>
    <row r="311" spans="2:2" ht="13.5" customHeight="1" x14ac:dyDescent="0.25">
      <c r="B311" s="139"/>
    </row>
    <row r="312" spans="2:2" ht="13.5" customHeight="1" x14ac:dyDescent="0.25">
      <c r="B312" s="139"/>
    </row>
    <row r="313" spans="2:2" ht="13.5" customHeight="1" x14ac:dyDescent="0.25">
      <c r="B313" s="139"/>
    </row>
    <row r="314" spans="2:2" ht="13.5" customHeight="1" x14ac:dyDescent="0.25">
      <c r="B314" s="139"/>
    </row>
    <row r="315" spans="2:2" ht="13.5" customHeight="1" x14ac:dyDescent="0.25">
      <c r="B315" s="139"/>
    </row>
    <row r="316" spans="2:2" ht="13.5" customHeight="1" x14ac:dyDescent="0.25">
      <c r="B316" s="139"/>
    </row>
    <row r="317" spans="2:2" ht="13.5" customHeight="1" x14ac:dyDescent="0.25">
      <c r="B317" s="139"/>
    </row>
    <row r="318" spans="2:2" ht="13.5" customHeight="1" x14ac:dyDescent="0.25">
      <c r="B318" s="139"/>
    </row>
    <row r="319" spans="2:2" ht="13.5" customHeight="1" x14ac:dyDescent="0.25">
      <c r="B319" s="139"/>
    </row>
    <row r="320" spans="2:2" ht="13.5" customHeight="1" x14ac:dyDescent="0.25">
      <c r="B320" s="139"/>
    </row>
    <row r="321" spans="2:2" ht="13.5" customHeight="1" x14ac:dyDescent="0.25">
      <c r="B321" s="139"/>
    </row>
    <row r="322" spans="2:2" ht="13.5" customHeight="1" x14ac:dyDescent="0.25">
      <c r="B322" s="139"/>
    </row>
    <row r="323" spans="2:2" ht="13.5" customHeight="1" x14ac:dyDescent="0.25">
      <c r="B323" s="139"/>
    </row>
    <row r="324" spans="2:2" ht="13.5" customHeight="1" x14ac:dyDescent="0.25">
      <c r="B324" s="139"/>
    </row>
    <row r="325" spans="2:2" ht="13.5" customHeight="1" x14ac:dyDescent="0.25">
      <c r="B325" s="139"/>
    </row>
    <row r="326" spans="2:2" ht="13.5" customHeight="1" x14ac:dyDescent="0.25">
      <c r="B326" s="139"/>
    </row>
    <row r="327" spans="2:2" ht="13.5" customHeight="1" x14ac:dyDescent="0.25">
      <c r="B327" s="139"/>
    </row>
    <row r="328" spans="2:2" ht="13.5" customHeight="1" x14ac:dyDescent="0.25">
      <c r="B328" s="139"/>
    </row>
    <row r="329" spans="2:2" ht="13.5" customHeight="1" x14ac:dyDescent="0.25">
      <c r="B329" s="139"/>
    </row>
    <row r="330" spans="2:2" ht="13.5" customHeight="1" x14ac:dyDescent="0.25">
      <c r="B330" s="139"/>
    </row>
    <row r="331" spans="2:2" ht="13.5" customHeight="1" x14ac:dyDescent="0.25">
      <c r="B331" s="139"/>
    </row>
    <row r="332" spans="2:2" ht="13.5" customHeight="1" x14ac:dyDescent="0.25">
      <c r="B332" s="139"/>
    </row>
    <row r="333" spans="2:2" ht="13.5" customHeight="1" x14ac:dyDescent="0.25">
      <c r="B333" s="139"/>
    </row>
    <row r="334" spans="2:2" ht="13.5" customHeight="1" x14ac:dyDescent="0.25">
      <c r="B334" s="139"/>
    </row>
    <row r="335" spans="2:2" ht="13.5" customHeight="1" x14ac:dyDescent="0.25">
      <c r="B335" s="139"/>
    </row>
    <row r="336" spans="2:2" ht="13.5" customHeight="1" x14ac:dyDescent="0.25">
      <c r="B336" s="139"/>
    </row>
    <row r="337" spans="2:2" ht="13.5" customHeight="1" x14ac:dyDescent="0.25">
      <c r="B337" s="139"/>
    </row>
    <row r="338" spans="2:2" ht="13.5" customHeight="1" x14ac:dyDescent="0.25">
      <c r="B338" s="139"/>
    </row>
    <row r="339" spans="2:2" ht="13.5" customHeight="1" x14ac:dyDescent="0.25">
      <c r="B339" s="139"/>
    </row>
    <row r="340" spans="2:2" ht="13.5" customHeight="1" x14ac:dyDescent="0.25">
      <c r="B340" s="139"/>
    </row>
    <row r="341" spans="2:2" ht="13.5" customHeight="1" x14ac:dyDescent="0.25">
      <c r="B341" s="139"/>
    </row>
    <row r="342" spans="2:2" ht="13.5" customHeight="1" x14ac:dyDescent="0.25">
      <c r="B342" s="139"/>
    </row>
    <row r="343" spans="2:2" ht="13.5" customHeight="1" x14ac:dyDescent="0.25">
      <c r="B343" s="139"/>
    </row>
    <row r="344" spans="2:2" ht="13.5" customHeight="1" x14ac:dyDescent="0.25">
      <c r="B344" s="139"/>
    </row>
    <row r="345" spans="2:2" ht="13.5" customHeight="1" x14ac:dyDescent="0.25">
      <c r="B345" s="139"/>
    </row>
    <row r="346" spans="2:2" ht="13.5" customHeight="1" x14ac:dyDescent="0.25">
      <c r="B346" s="139"/>
    </row>
    <row r="347" spans="2:2" ht="13.5" customHeight="1" x14ac:dyDescent="0.25">
      <c r="B347" s="139"/>
    </row>
    <row r="348" spans="2:2" ht="13.5" customHeight="1" x14ac:dyDescent="0.25">
      <c r="B348" s="139"/>
    </row>
    <row r="349" spans="2:2" ht="13.5" customHeight="1" x14ac:dyDescent="0.25">
      <c r="B349" s="139"/>
    </row>
    <row r="350" spans="2:2" ht="13.5" customHeight="1" x14ac:dyDescent="0.25">
      <c r="B350" s="139"/>
    </row>
    <row r="351" spans="2:2" ht="13.5" customHeight="1" x14ac:dyDescent="0.25">
      <c r="B351" s="139"/>
    </row>
    <row r="352" spans="2:2" ht="13.5" customHeight="1" x14ac:dyDescent="0.25">
      <c r="B352" s="139"/>
    </row>
    <row r="353" spans="2:2" ht="13.5" customHeight="1" x14ac:dyDescent="0.25">
      <c r="B353" s="139"/>
    </row>
    <row r="354" spans="2:2" ht="13.5" customHeight="1" x14ac:dyDescent="0.25">
      <c r="B354" s="139"/>
    </row>
    <row r="355" spans="2:2" ht="13.5" customHeight="1" x14ac:dyDescent="0.25">
      <c r="B355" s="139"/>
    </row>
    <row r="356" spans="2:2" ht="13.5" customHeight="1" x14ac:dyDescent="0.25">
      <c r="B356" s="139"/>
    </row>
    <row r="357" spans="2:2" ht="13.5" customHeight="1" x14ac:dyDescent="0.25">
      <c r="B357" s="139"/>
    </row>
    <row r="358" spans="2:2" ht="13.5" customHeight="1" x14ac:dyDescent="0.25">
      <c r="B358" s="139"/>
    </row>
    <row r="359" spans="2:2" ht="13.5" customHeight="1" x14ac:dyDescent="0.25">
      <c r="B359" s="139"/>
    </row>
    <row r="360" spans="2:2" ht="13.5" customHeight="1" x14ac:dyDescent="0.25">
      <c r="B360" s="139"/>
    </row>
    <row r="361" spans="2:2" ht="13.5" customHeight="1" x14ac:dyDescent="0.25">
      <c r="B361" s="139"/>
    </row>
    <row r="362" spans="2:2" ht="13.5" customHeight="1" x14ac:dyDescent="0.25">
      <c r="B362" s="139"/>
    </row>
    <row r="363" spans="2:2" ht="13.5" customHeight="1" x14ac:dyDescent="0.25">
      <c r="B363" s="139"/>
    </row>
    <row r="364" spans="2:2" ht="13.5" customHeight="1" x14ac:dyDescent="0.25">
      <c r="B364" s="139"/>
    </row>
    <row r="365" spans="2:2" ht="13.5" customHeight="1" x14ac:dyDescent="0.25">
      <c r="B365" s="139"/>
    </row>
    <row r="366" spans="2:2" ht="13.5" customHeight="1" x14ac:dyDescent="0.25">
      <c r="B366" s="139"/>
    </row>
    <row r="367" spans="2:2" ht="13.5" customHeight="1" x14ac:dyDescent="0.25">
      <c r="B367" s="139"/>
    </row>
    <row r="368" spans="2:2" ht="13.5" customHeight="1" x14ac:dyDescent="0.25">
      <c r="B368" s="139"/>
    </row>
    <row r="369" spans="2:2" ht="13.5" customHeight="1" x14ac:dyDescent="0.25">
      <c r="B369" s="139"/>
    </row>
    <row r="370" spans="2:2" ht="13.5" customHeight="1" x14ac:dyDescent="0.25">
      <c r="B370" s="139"/>
    </row>
    <row r="371" spans="2:2" ht="13.5" customHeight="1" x14ac:dyDescent="0.25">
      <c r="B371" s="139"/>
    </row>
    <row r="372" spans="2:2" ht="13.5" customHeight="1" x14ac:dyDescent="0.25">
      <c r="B372" s="139"/>
    </row>
    <row r="373" spans="2:2" ht="13.5" customHeight="1" x14ac:dyDescent="0.25">
      <c r="B373" s="139"/>
    </row>
    <row r="374" spans="2:2" ht="13.5" customHeight="1" x14ac:dyDescent="0.25">
      <c r="B374" s="139"/>
    </row>
    <row r="375" spans="2:2" ht="13.5" customHeight="1" x14ac:dyDescent="0.25">
      <c r="B375" s="139"/>
    </row>
    <row r="376" spans="2:2" ht="13.5" customHeight="1" x14ac:dyDescent="0.25">
      <c r="B376" s="139"/>
    </row>
    <row r="377" spans="2:2" ht="13.5" customHeight="1" x14ac:dyDescent="0.25">
      <c r="B377" s="139"/>
    </row>
    <row r="378" spans="2:2" ht="13.5" customHeight="1" x14ac:dyDescent="0.25">
      <c r="B378" s="139"/>
    </row>
    <row r="379" spans="2:2" ht="13.5" customHeight="1" x14ac:dyDescent="0.25">
      <c r="B379" s="139"/>
    </row>
    <row r="380" spans="2:2" ht="13.5" customHeight="1" x14ac:dyDescent="0.25">
      <c r="B380" s="139"/>
    </row>
    <row r="381" spans="2:2" ht="13.5" customHeight="1" x14ac:dyDescent="0.25">
      <c r="B381" s="139"/>
    </row>
    <row r="382" spans="2:2" ht="13.5" customHeight="1" x14ac:dyDescent="0.25">
      <c r="B382" s="139"/>
    </row>
    <row r="383" spans="2:2" ht="13.5" customHeight="1" x14ac:dyDescent="0.25">
      <c r="B383" s="139"/>
    </row>
    <row r="384" spans="2:2" ht="13.5" customHeight="1" x14ac:dyDescent="0.25">
      <c r="B384" s="139"/>
    </row>
    <row r="385" spans="2:2" ht="13.5" customHeight="1" x14ac:dyDescent="0.25">
      <c r="B385" s="139"/>
    </row>
    <row r="386" spans="2:2" ht="13.5" customHeight="1" x14ac:dyDescent="0.25">
      <c r="B386" s="139"/>
    </row>
    <row r="387" spans="2:2" ht="13.5" customHeight="1" x14ac:dyDescent="0.25">
      <c r="B387" s="139"/>
    </row>
    <row r="388" spans="2:2" ht="13.5" customHeight="1" x14ac:dyDescent="0.25">
      <c r="B388" s="139"/>
    </row>
    <row r="389" spans="2:2" ht="13.5" customHeight="1" x14ac:dyDescent="0.25">
      <c r="B389" s="139"/>
    </row>
    <row r="390" spans="2:2" ht="13.5" customHeight="1" x14ac:dyDescent="0.25">
      <c r="B390" s="139"/>
    </row>
    <row r="391" spans="2:2" ht="13.5" customHeight="1" x14ac:dyDescent="0.25">
      <c r="B391" s="139"/>
    </row>
    <row r="392" spans="2:2" ht="13.5" customHeight="1" x14ac:dyDescent="0.25">
      <c r="B392" s="139"/>
    </row>
    <row r="393" spans="2:2" ht="13.5" customHeight="1" x14ac:dyDescent="0.25">
      <c r="B393" s="139"/>
    </row>
    <row r="394" spans="2:2" ht="13.5" customHeight="1" x14ac:dyDescent="0.25">
      <c r="B394" s="139"/>
    </row>
    <row r="395" spans="2:2" ht="13.5" customHeight="1" x14ac:dyDescent="0.25">
      <c r="B395" s="139"/>
    </row>
    <row r="396" spans="2:2" ht="13.5" customHeight="1" x14ac:dyDescent="0.25">
      <c r="B396" s="139"/>
    </row>
    <row r="397" spans="2:2" ht="13.5" customHeight="1" x14ac:dyDescent="0.25">
      <c r="B397" s="139"/>
    </row>
    <row r="398" spans="2:2" ht="13.5" customHeight="1" x14ac:dyDescent="0.25">
      <c r="B398" s="139"/>
    </row>
    <row r="399" spans="2:2" ht="13.5" customHeight="1" x14ac:dyDescent="0.25">
      <c r="B399" s="139"/>
    </row>
    <row r="400" spans="2:2" ht="13.5" customHeight="1" x14ac:dyDescent="0.25">
      <c r="B400" s="139"/>
    </row>
    <row r="401" spans="2:2" ht="13.5" customHeight="1" x14ac:dyDescent="0.25">
      <c r="B401" s="139"/>
    </row>
    <row r="402" spans="2:2" ht="13.5" customHeight="1" x14ac:dyDescent="0.25">
      <c r="B402" s="139"/>
    </row>
    <row r="403" spans="2:2" ht="13.5" customHeight="1" x14ac:dyDescent="0.25">
      <c r="B403" s="139"/>
    </row>
    <row r="404" spans="2:2" ht="13.5" customHeight="1" x14ac:dyDescent="0.25">
      <c r="B404" s="139"/>
    </row>
    <row r="405" spans="2:2" ht="13.5" customHeight="1" x14ac:dyDescent="0.25">
      <c r="B405" s="139"/>
    </row>
    <row r="406" spans="2:2" ht="13.5" customHeight="1" x14ac:dyDescent="0.25">
      <c r="B406" s="139"/>
    </row>
    <row r="407" spans="2:2" ht="13.5" customHeight="1" x14ac:dyDescent="0.25">
      <c r="B407" s="139"/>
    </row>
    <row r="408" spans="2:2" ht="13.5" customHeight="1" x14ac:dyDescent="0.25">
      <c r="B408" s="139"/>
    </row>
    <row r="409" spans="2:2" ht="13.5" customHeight="1" x14ac:dyDescent="0.25">
      <c r="B409" s="139"/>
    </row>
    <row r="410" spans="2:2" ht="13.5" customHeight="1" x14ac:dyDescent="0.25">
      <c r="B410" s="139"/>
    </row>
    <row r="411" spans="2:2" ht="13.5" customHeight="1" x14ac:dyDescent="0.25">
      <c r="B411" s="139"/>
    </row>
    <row r="412" spans="2:2" ht="13.5" customHeight="1" x14ac:dyDescent="0.25">
      <c r="B412" s="139"/>
    </row>
    <row r="413" spans="2:2" ht="13.5" customHeight="1" x14ac:dyDescent="0.25">
      <c r="B413" s="139"/>
    </row>
    <row r="414" spans="2:2" ht="13.5" customHeight="1" x14ac:dyDescent="0.25">
      <c r="B414" s="139"/>
    </row>
    <row r="415" spans="2:2" ht="13.5" customHeight="1" x14ac:dyDescent="0.25">
      <c r="B415" s="139"/>
    </row>
    <row r="416" spans="2:2" ht="13.5" customHeight="1" x14ac:dyDescent="0.25">
      <c r="B416" s="139"/>
    </row>
    <row r="417" spans="2:2" ht="13.5" customHeight="1" x14ac:dyDescent="0.25">
      <c r="B417" s="139"/>
    </row>
    <row r="418" spans="2:2" ht="13.5" customHeight="1" x14ac:dyDescent="0.25">
      <c r="B418" s="139"/>
    </row>
    <row r="419" spans="2:2" ht="13.5" customHeight="1" x14ac:dyDescent="0.25">
      <c r="B419" s="139"/>
    </row>
    <row r="420" spans="2:2" ht="13.5" customHeight="1" x14ac:dyDescent="0.25">
      <c r="B420" s="139"/>
    </row>
    <row r="421" spans="2:2" ht="13.5" customHeight="1" x14ac:dyDescent="0.25">
      <c r="B421" s="139"/>
    </row>
    <row r="422" spans="2:2" ht="13.5" customHeight="1" x14ac:dyDescent="0.25">
      <c r="B422" s="139"/>
    </row>
    <row r="423" spans="2:2" ht="13.5" customHeight="1" x14ac:dyDescent="0.25">
      <c r="B423" s="139"/>
    </row>
    <row r="424" spans="2:2" ht="13.5" customHeight="1" x14ac:dyDescent="0.25">
      <c r="B424" s="139"/>
    </row>
    <row r="425" spans="2:2" ht="13.5" customHeight="1" x14ac:dyDescent="0.25">
      <c r="B425" s="139"/>
    </row>
    <row r="426" spans="2:2" ht="13.5" customHeight="1" x14ac:dyDescent="0.25">
      <c r="B426" s="139"/>
    </row>
    <row r="427" spans="2:2" ht="13.5" customHeight="1" x14ac:dyDescent="0.25">
      <c r="B427" s="139"/>
    </row>
    <row r="428" spans="2:2" ht="13.5" customHeight="1" x14ac:dyDescent="0.25">
      <c r="B428" s="139"/>
    </row>
    <row r="429" spans="2:2" ht="13.5" customHeight="1" x14ac:dyDescent="0.25">
      <c r="B429" s="139"/>
    </row>
    <row r="430" spans="2:2" ht="13.5" customHeight="1" x14ac:dyDescent="0.25">
      <c r="B430" s="139"/>
    </row>
    <row r="431" spans="2:2" ht="13.5" customHeight="1" x14ac:dyDescent="0.25">
      <c r="B431" s="139"/>
    </row>
    <row r="432" spans="2:2" ht="13.5" customHeight="1" x14ac:dyDescent="0.25">
      <c r="B432" s="139"/>
    </row>
    <row r="433" spans="2:2" ht="13.5" customHeight="1" x14ac:dyDescent="0.25">
      <c r="B433" s="139"/>
    </row>
    <row r="434" spans="2:2" ht="13.5" customHeight="1" x14ac:dyDescent="0.25">
      <c r="B434" s="139"/>
    </row>
    <row r="435" spans="2:2" ht="13.5" customHeight="1" x14ac:dyDescent="0.25">
      <c r="B435" s="139"/>
    </row>
    <row r="436" spans="2:2" ht="13.5" customHeight="1" x14ac:dyDescent="0.25">
      <c r="B436" s="139"/>
    </row>
    <row r="437" spans="2:2" ht="13.5" customHeight="1" x14ac:dyDescent="0.25">
      <c r="B437" s="139"/>
    </row>
    <row r="438" spans="2:2" ht="13.5" customHeight="1" x14ac:dyDescent="0.25">
      <c r="B438" s="139"/>
    </row>
    <row r="439" spans="2:2" ht="13.5" customHeight="1" x14ac:dyDescent="0.25">
      <c r="B439" s="139"/>
    </row>
    <row r="440" spans="2:2" ht="13.5" customHeight="1" x14ac:dyDescent="0.25">
      <c r="B440" s="139"/>
    </row>
    <row r="441" spans="2:2" ht="13.5" customHeight="1" x14ac:dyDescent="0.25">
      <c r="B441" s="139"/>
    </row>
    <row r="442" spans="2:2" ht="13.5" customHeight="1" x14ac:dyDescent="0.25">
      <c r="B442" s="139"/>
    </row>
    <row r="443" spans="2:2" ht="13.5" customHeight="1" x14ac:dyDescent="0.25">
      <c r="B443" s="139"/>
    </row>
    <row r="444" spans="2:2" ht="13.5" customHeight="1" x14ac:dyDescent="0.25">
      <c r="B444" s="139"/>
    </row>
    <row r="445" spans="2:2" ht="13.5" customHeight="1" x14ac:dyDescent="0.25">
      <c r="B445" s="139"/>
    </row>
    <row r="446" spans="2:2" ht="13.5" customHeight="1" x14ac:dyDescent="0.25">
      <c r="B446" s="139"/>
    </row>
    <row r="447" spans="2:2" ht="13.5" customHeight="1" x14ac:dyDescent="0.25">
      <c r="B447" s="139"/>
    </row>
    <row r="448" spans="2:2" ht="13.5" customHeight="1" x14ac:dyDescent="0.25">
      <c r="B448" s="139"/>
    </row>
    <row r="449" spans="2:2" ht="13.5" customHeight="1" x14ac:dyDescent="0.25">
      <c r="B449" s="139"/>
    </row>
    <row r="450" spans="2:2" ht="13.5" customHeight="1" x14ac:dyDescent="0.25">
      <c r="B450" s="139"/>
    </row>
    <row r="451" spans="2:2" ht="13.5" customHeight="1" x14ac:dyDescent="0.25">
      <c r="B451" s="139"/>
    </row>
    <row r="452" spans="2:2" ht="13.5" customHeight="1" x14ac:dyDescent="0.25">
      <c r="B452" s="139"/>
    </row>
    <row r="453" spans="2:2" ht="13.5" customHeight="1" x14ac:dyDescent="0.25">
      <c r="B453" s="139"/>
    </row>
    <row r="454" spans="2:2" ht="13.5" customHeight="1" x14ac:dyDescent="0.25">
      <c r="B454" s="139"/>
    </row>
    <row r="455" spans="2:2" ht="13.5" customHeight="1" x14ac:dyDescent="0.25">
      <c r="B455" s="139"/>
    </row>
    <row r="456" spans="2:2" ht="13.5" customHeight="1" x14ac:dyDescent="0.25">
      <c r="B456" s="139"/>
    </row>
    <row r="457" spans="2:2" ht="13.5" customHeight="1" x14ac:dyDescent="0.25">
      <c r="B457" s="139"/>
    </row>
    <row r="458" spans="2:2" ht="13.5" customHeight="1" x14ac:dyDescent="0.25">
      <c r="B458" s="139"/>
    </row>
    <row r="459" spans="2:2" ht="13.5" customHeight="1" x14ac:dyDescent="0.25">
      <c r="B459" s="139"/>
    </row>
    <row r="460" spans="2:2" ht="13.5" customHeight="1" x14ac:dyDescent="0.25">
      <c r="B460" s="139"/>
    </row>
    <row r="461" spans="2:2" ht="13.5" customHeight="1" x14ac:dyDescent="0.25">
      <c r="B461" s="139"/>
    </row>
    <row r="462" spans="2:2" ht="13.5" customHeight="1" x14ac:dyDescent="0.25">
      <c r="B462" s="139"/>
    </row>
    <row r="463" spans="2:2" ht="13.5" customHeight="1" x14ac:dyDescent="0.25">
      <c r="B463" s="139"/>
    </row>
    <row r="464" spans="2:2" ht="13.5" customHeight="1" x14ac:dyDescent="0.25">
      <c r="B464" s="139"/>
    </row>
    <row r="465" spans="2:2" ht="13.5" customHeight="1" x14ac:dyDescent="0.25">
      <c r="B465" s="139"/>
    </row>
    <row r="466" spans="2:2" ht="13.5" customHeight="1" x14ac:dyDescent="0.25">
      <c r="B466" s="139"/>
    </row>
    <row r="467" spans="2:2" ht="13.5" customHeight="1" x14ac:dyDescent="0.25">
      <c r="B467" s="139"/>
    </row>
    <row r="468" spans="2:2" ht="13.5" customHeight="1" x14ac:dyDescent="0.25">
      <c r="B468" s="139"/>
    </row>
    <row r="469" spans="2:2" ht="13.5" customHeight="1" x14ac:dyDescent="0.25">
      <c r="B469" s="139"/>
    </row>
    <row r="470" spans="2:2" ht="13.5" customHeight="1" x14ac:dyDescent="0.25">
      <c r="B470" s="139"/>
    </row>
    <row r="471" spans="2:2" ht="13.5" customHeight="1" x14ac:dyDescent="0.25">
      <c r="B471" s="139"/>
    </row>
    <row r="472" spans="2:2" ht="13.5" customHeight="1" x14ac:dyDescent="0.25">
      <c r="B472" s="139"/>
    </row>
    <row r="473" spans="2:2" ht="13.5" customHeight="1" x14ac:dyDescent="0.25">
      <c r="B473" s="139"/>
    </row>
    <row r="474" spans="2:2" ht="13.5" customHeight="1" x14ac:dyDescent="0.25">
      <c r="B474" s="139"/>
    </row>
    <row r="475" spans="2:2" ht="13.5" customHeight="1" x14ac:dyDescent="0.25">
      <c r="B475" s="139"/>
    </row>
    <row r="476" spans="2:2" ht="13.5" customHeight="1" x14ac:dyDescent="0.25">
      <c r="B476" s="139"/>
    </row>
    <row r="477" spans="2:2" ht="13.5" customHeight="1" x14ac:dyDescent="0.25">
      <c r="B477" s="139"/>
    </row>
    <row r="478" spans="2:2" ht="13.5" customHeight="1" x14ac:dyDescent="0.25">
      <c r="B478" s="139"/>
    </row>
    <row r="479" spans="2:2" ht="13.5" customHeight="1" x14ac:dyDescent="0.25">
      <c r="B479" s="139"/>
    </row>
    <row r="480" spans="2:2" ht="13.5" customHeight="1" x14ac:dyDescent="0.25">
      <c r="B480" s="139"/>
    </row>
    <row r="481" spans="2:2" ht="13.5" customHeight="1" x14ac:dyDescent="0.25">
      <c r="B481" s="139"/>
    </row>
    <row r="482" spans="2:2" ht="13.5" customHeight="1" x14ac:dyDescent="0.25">
      <c r="B482" s="139"/>
    </row>
    <row r="483" spans="2:2" ht="13.5" customHeight="1" x14ac:dyDescent="0.25">
      <c r="B483" s="139"/>
    </row>
    <row r="484" spans="2:2" ht="13.5" customHeight="1" x14ac:dyDescent="0.25">
      <c r="B484" s="139"/>
    </row>
    <row r="485" spans="2:2" ht="13.5" customHeight="1" x14ac:dyDescent="0.25">
      <c r="B485" s="139"/>
    </row>
    <row r="486" spans="2:2" ht="13.5" customHeight="1" x14ac:dyDescent="0.25">
      <c r="B486" s="139"/>
    </row>
    <row r="487" spans="2:2" ht="13.5" customHeight="1" x14ac:dyDescent="0.25">
      <c r="B487" s="139"/>
    </row>
    <row r="488" spans="2:2" ht="13.5" customHeight="1" x14ac:dyDescent="0.25">
      <c r="B488" s="139"/>
    </row>
    <row r="489" spans="2:2" ht="13.5" customHeight="1" x14ac:dyDescent="0.25">
      <c r="B489" s="139"/>
    </row>
    <row r="490" spans="2:2" ht="13.5" customHeight="1" x14ac:dyDescent="0.25">
      <c r="B490" s="139"/>
    </row>
    <row r="491" spans="2:2" ht="13.5" customHeight="1" x14ac:dyDescent="0.25">
      <c r="B491" s="139"/>
    </row>
    <row r="492" spans="2:2" ht="13.5" customHeight="1" x14ac:dyDescent="0.25">
      <c r="B492" s="139"/>
    </row>
    <row r="493" spans="2:2" ht="13.5" customHeight="1" x14ac:dyDescent="0.25">
      <c r="B493" s="139"/>
    </row>
    <row r="494" spans="2:2" ht="13.5" customHeight="1" x14ac:dyDescent="0.25">
      <c r="B494" s="139"/>
    </row>
    <row r="495" spans="2:2" ht="13.5" customHeight="1" x14ac:dyDescent="0.25">
      <c r="B495" s="139"/>
    </row>
    <row r="496" spans="2:2" ht="13.5" customHeight="1" x14ac:dyDescent="0.25">
      <c r="B496" s="139"/>
    </row>
    <row r="497" spans="2:2" ht="13.5" customHeight="1" x14ac:dyDescent="0.25">
      <c r="B497" s="139"/>
    </row>
    <row r="498" spans="2:2" ht="13.5" customHeight="1" x14ac:dyDescent="0.25">
      <c r="B498" s="139"/>
    </row>
    <row r="499" spans="2:2" ht="13.5" customHeight="1" x14ac:dyDescent="0.25">
      <c r="B499" s="139"/>
    </row>
    <row r="500" spans="2:2" ht="13.5" customHeight="1" x14ac:dyDescent="0.25">
      <c r="B500" s="139"/>
    </row>
    <row r="501" spans="2:2" ht="13.5" customHeight="1" x14ac:dyDescent="0.25">
      <c r="B501" s="139"/>
    </row>
    <row r="502" spans="2:2" ht="13.5" customHeight="1" x14ac:dyDescent="0.25">
      <c r="B502" s="139"/>
    </row>
    <row r="503" spans="2:2" ht="13.5" customHeight="1" x14ac:dyDescent="0.25">
      <c r="B503" s="139"/>
    </row>
    <row r="504" spans="2:2" ht="13.5" customHeight="1" x14ac:dyDescent="0.25">
      <c r="B504" s="139"/>
    </row>
    <row r="505" spans="2:2" ht="13.5" customHeight="1" x14ac:dyDescent="0.25">
      <c r="B505" s="139"/>
    </row>
    <row r="506" spans="2:2" ht="13.5" customHeight="1" x14ac:dyDescent="0.25">
      <c r="B506" s="139"/>
    </row>
    <row r="507" spans="2:2" ht="13.5" customHeight="1" x14ac:dyDescent="0.25">
      <c r="B507" s="139"/>
    </row>
    <row r="508" spans="2:2" ht="13.5" customHeight="1" x14ac:dyDescent="0.25">
      <c r="B508" s="139"/>
    </row>
    <row r="509" spans="2:2" ht="13.5" customHeight="1" x14ac:dyDescent="0.25">
      <c r="B509" s="139"/>
    </row>
    <row r="510" spans="2:2" ht="13.5" customHeight="1" x14ac:dyDescent="0.25">
      <c r="B510" s="139"/>
    </row>
    <row r="511" spans="2:2" ht="13.5" customHeight="1" x14ac:dyDescent="0.25">
      <c r="B511" s="139"/>
    </row>
    <row r="512" spans="2:2" ht="13.5" customHeight="1" x14ac:dyDescent="0.25">
      <c r="B512" s="139"/>
    </row>
    <row r="513" spans="2:2" ht="13.5" customHeight="1" x14ac:dyDescent="0.25">
      <c r="B513" s="139"/>
    </row>
    <row r="514" spans="2:2" ht="13.5" customHeight="1" x14ac:dyDescent="0.25">
      <c r="B514" s="139"/>
    </row>
    <row r="515" spans="2:2" ht="13.5" customHeight="1" x14ac:dyDescent="0.25">
      <c r="B515" s="139"/>
    </row>
    <row r="516" spans="2:2" ht="13.5" customHeight="1" x14ac:dyDescent="0.25">
      <c r="B516" s="139"/>
    </row>
    <row r="517" spans="2:2" ht="13.5" customHeight="1" x14ac:dyDescent="0.25">
      <c r="B517" s="139"/>
    </row>
    <row r="518" spans="2:2" ht="13.5" customHeight="1" x14ac:dyDescent="0.25">
      <c r="B518" s="139"/>
    </row>
    <row r="519" spans="2:2" ht="13.5" customHeight="1" x14ac:dyDescent="0.25">
      <c r="B519" s="139"/>
    </row>
    <row r="520" spans="2:2" ht="13.5" customHeight="1" x14ac:dyDescent="0.25">
      <c r="B520" s="139"/>
    </row>
    <row r="521" spans="2:2" ht="13.5" customHeight="1" x14ac:dyDescent="0.25">
      <c r="B521" s="139"/>
    </row>
    <row r="522" spans="2:2" ht="13.5" customHeight="1" x14ac:dyDescent="0.25">
      <c r="B522" s="139"/>
    </row>
    <row r="523" spans="2:2" ht="13.5" customHeight="1" x14ac:dyDescent="0.25">
      <c r="B523" s="139"/>
    </row>
    <row r="524" spans="2:2" ht="13.5" customHeight="1" x14ac:dyDescent="0.25">
      <c r="B524" s="139"/>
    </row>
    <row r="525" spans="2:2" ht="13.5" customHeight="1" x14ac:dyDescent="0.25">
      <c r="B525" s="139"/>
    </row>
    <row r="526" spans="2:2" ht="13.5" customHeight="1" x14ac:dyDescent="0.25">
      <c r="B526" s="139"/>
    </row>
    <row r="527" spans="2:2" ht="13.5" customHeight="1" x14ac:dyDescent="0.25">
      <c r="B527" s="139"/>
    </row>
    <row r="528" spans="2:2" ht="13.5" customHeight="1" x14ac:dyDescent="0.25">
      <c r="B528" s="139"/>
    </row>
    <row r="529" spans="2:2" ht="13.5" customHeight="1" x14ac:dyDescent="0.25">
      <c r="B529" s="139"/>
    </row>
    <row r="530" spans="2:2" ht="13.5" customHeight="1" x14ac:dyDescent="0.25">
      <c r="B530" s="139"/>
    </row>
    <row r="531" spans="2:2" ht="13.5" customHeight="1" x14ac:dyDescent="0.25">
      <c r="B531" s="139"/>
    </row>
    <row r="532" spans="2:2" ht="13.5" customHeight="1" x14ac:dyDescent="0.25">
      <c r="B532" s="139"/>
    </row>
    <row r="533" spans="2:2" ht="13.5" customHeight="1" x14ac:dyDescent="0.25">
      <c r="B533" s="139"/>
    </row>
    <row r="534" spans="2:2" ht="13.5" customHeight="1" x14ac:dyDescent="0.25">
      <c r="B534" s="139"/>
    </row>
    <row r="535" spans="2:2" ht="13.5" customHeight="1" x14ac:dyDescent="0.25">
      <c r="B535" s="139"/>
    </row>
    <row r="536" spans="2:2" ht="13.5" customHeight="1" x14ac:dyDescent="0.25">
      <c r="B536" s="139"/>
    </row>
    <row r="537" spans="2:2" ht="13.5" customHeight="1" x14ac:dyDescent="0.25">
      <c r="B537" s="139"/>
    </row>
    <row r="538" spans="2:2" ht="13.5" customHeight="1" x14ac:dyDescent="0.25">
      <c r="B538" s="139"/>
    </row>
    <row r="539" spans="2:2" ht="13.5" customHeight="1" x14ac:dyDescent="0.25">
      <c r="B539" s="139"/>
    </row>
    <row r="540" spans="2:2" ht="13.5" customHeight="1" x14ac:dyDescent="0.25">
      <c r="B540" s="139"/>
    </row>
    <row r="541" spans="2:2" ht="13.5" customHeight="1" x14ac:dyDescent="0.25">
      <c r="B541" s="139"/>
    </row>
    <row r="542" spans="2:2" ht="13.5" customHeight="1" x14ac:dyDescent="0.25">
      <c r="B542" s="139"/>
    </row>
    <row r="543" spans="2:2" ht="13.5" customHeight="1" x14ac:dyDescent="0.25">
      <c r="B543" s="139"/>
    </row>
    <row r="544" spans="2:2" ht="13.5" customHeight="1" x14ac:dyDescent="0.25">
      <c r="B544" s="139"/>
    </row>
    <row r="545" spans="2:2" ht="13.5" customHeight="1" x14ac:dyDescent="0.25">
      <c r="B545" s="139"/>
    </row>
    <row r="546" spans="2:2" ht="13.5" customHeight="1" x14ac:dyDescent="0.25">
      <c r="B546" s="139"/>
    </row>
    <row r="547" spans="2:2" ht="13.5" customHeight="1" x14ac:dyDescent="0.25">
      <c r="B547" s="139"/>
    </row>
    <row r="548" spans="2:2" ht="13.5" customHeight="1" x14ac:dyDescent="0.25">
      <c r="B548" s="139"/>
    </row>
    <row r="549" spans="2:2" ht="13.5" customHeight="1" x14ac:dyDescent="0.25">
      <c r="B549" s="139"/>
    </row>
    <row r="550" spans="2:2" ht="13.5" customHeight="1" x14ac:dyDescent="0.25">
      <c r="B550" s="139"/>
    </row>
    <row r="551" spans="2:2" ht="13.5" customHeight="1" x14ac:dyDescent="0.25">
      <c r="B551" s="139"/>
    </row>
    <row r="552" spans="2:2" ht="13.5" customHeight="1" x14ac:dyDescent="0.25">
      <c r="B552" s="139"/>
    </row>
    <row r="553" spans="2:2" ht="13.5" customHeight="1" x14ac:dyDescent="0.25">
      <c r="B553" s="139"/>
    </row>
    <row r="554" spans="2:2" ht="13.5" customHeight="1" x14ac:dyDescent="0.25">
      <c r="B554" s="139"/>
    </row>
    <row r="555" spans="2:2" ht="13.5" customHeight="1" x14ac:dyDescent="0.25">
      <c r="B555" s="139"/>
    </row>
    <row r="556" spans="2:2" ht="13.5" customHeight="1" x14ac:dyDescent="0.25">
      <c r="B556" s="139"/>
    </row>
    <row r="557" spans="2:2" ht="13.5" customHeight="1" x14ac:dyDescent="0.25">
      <c r="B557" s="139"/>
    </row>
    <row r="558" spans="2:2" ht="13.5" customHeight="1" x14ac:dyDescent="0.25">
      <c r="B558" s="139"/>
    </row>
    <row r="559" spans="2:2" ht="13.5" customHeight="1" x14ac:dyDescent="0.25">
      <c r="B559" s="139"/>
    </row>
    <row r="560" spans="2:2" ht="13.5" customHeight="1" x14ac:dyDescent="0.25">
      <c r="B560" s="139"/>
    </row>
    <row r="561" spans="2:2" ht="13.5" customHeight="1" x14ac:dyDescent="0.25">
      <c r="B561" s="139"/>
    </row>
    <row r="562" spans="2:2" ht="13.5" customHeight="1" x14ac:dyDescent="0.25">
      <c r="B562" s="139"/>
    </row>
    <row r="563" spans="2:2" ht="13.5" customHeight="1" x14ac:dyDescent="0.25">
      <c r="B563" s="139"/>
    </row>
    <row r="564" spans="2:2" ht="13.5" customHeight="1" x14ac:dyDescent="0.25">
      <c r="B564" s="139"/>
    </row>
    <row r="565" spans="2:2" ht="13.5" customHeight="1" x14ac:dyDescent="0.25">
      <c r="B565" s="139"/>
    </row>
    <row r="566" spans="2:2" ht="13.5" customHeight="1" x14ac:dyDescent="0.25">
      <c r="B566" s="139"/>
    </row>
    <row r="567" spans="2:2" ht="13.5" customHeight="1" x14ac:dyDescent="0.25">
      <c r="B567" s="139"/>
    </row>
    <row r="568" spans="2:2" ht="13.5" customHeight="1" x14ac:dyDescent="0.25">
      <c r="B568" s="139"/>
    </row>
    <row r="569" spans="2:2" ht="13.5" customHeight="1" x14ac:dyDescent="0.25">
      <c r="B569" s="139"/>
    </row>
    <row r="570" spans="2:2" ht="13.5" customHeight="1" x14ac:dyDescent="0.25">
      <c r="B570" s="139"/>
    </row>
    <row r="571" spans="2:2" ht="13.5" customHeight="1" x14ac:dyDescent="0.25">
      <c r="B571" s="139"/>
    </row>
    <row r="572" spans="2:2" ht="13.5" customHeight="1" x14ac:dyDescent="0.25">
      <c r="B572" s="139"/>
    </row>
    <row r="573" spans="2:2" ht="13.5" customHeight="1" x14ac:dyDescent="0.25">
      <c r="B573" s="139"/>
    </row>
    <row r="574" spans="2:2" ht="13.5" customHeight="1" x14ac:dyDescent="0.25">
      <c r="B574" s="139"/>
    </row>
    <row r="575" spans="2:2" ht="13.5" customHeight="1" x14ac:dyDescent="0.25">
      <c r="B575" s="139"/>
    </row>
    <row r="576" spans="2:2" ht="13.5" customHeight="1" x14ac:dyDescent="0.25">
      <c r="B576" s="139"/>
    </row>
    <row r="577" spans="2:2" ht="13.5" customHeight="1" x14ac:dyDescent="0.25">
      <c r="B577" s="139"/>
    </row>
    <row r="578" spans="2:2" ht="13.5" customHeight="1" x14ac:dyDescent="0.25">
      <c r="B578" s="139"/>
    </row>
    <row r="579" spans="2:2" ht="13.5" customHeight="1" x14ac:dyDescent="0.25">
      <c r="B579" s="139"/>
    </row>
    <row r="580" spans="2:2" ht="13.5" customHeight="1" x14ac:dyDescent="0.25">
      <c r="B580" s="139"/>
    </row>
    <row r="581" spans="2:2" ht="13.5" customHeight="1" x14ac:dyDescent="0.25">
      <c r="B581" s="139"/>
    </row>
    <row r="582" spans="2:2" ht="13.5" customHeight="1" x14ac:dyDescent="0.25">
      <c r="B582" s="139"/>
    </row>
    <row r="583" spans="2:2" ht="13.5" customHeight="1" x14ac:dyDescent="0.25">
      <c r="B583" s="139"/>
    </row>
    <row r="584" spans="2:2" ht="13.5" customHeight="1" x14ac:dyDescent="0.25">
      <c r="B584" s="139"/>
    </row>
    <row r="585" spans="2:2" ht="13.5" customHeight="1" x14ac:dyDescent="0.25">
      <c r="B585" s="139"/>
    </row>
    <row r="586" spans="2:2" ht="13.5" customHeight="1" x14ac:dyDescent="0.25">
      <c r="B586" s="139"/>
    </row>
    <row r="587" spans="2:2" ht="13.5" customHeight="1" x14ac:dyDescent="0.25">
      <c r="B587" s="139"/>
    </row>
    <row r="588" spans="2:2" ht="13.5" customHeight="1" x14ac:dyDescent="0.25">
      <c r="B588" s="139"/>
    </row>
    <row r="589" spans="2:2" ht="13.5" customHeight="1" x14ac:dyDescent="0.25">
      <c r="B589" s="139"/>
    </row>
    <row r="590" spans="2:2" ht="13.5" customHeight="1" x14ac:dyDescent="0.25">
      <c r="B590" s="139"/>
    </row>
    <row r="591" spans="2:2" ht="13.5" customHeight="1" x14ac:dyDescent="0.25">
      <c r="B591" s="139"/>
    </row>
    <row r="592" spans="2:2" ht="13.5" customHeight="1" x14ac:dyDescent="0.25">
      <c r="B592" s="139"/>
    </row>
    <row r="593" spans="2:2" ht="13.5" customHeight="1" x14ac:dyDescent="0.25">
      <c r="B593" s="139"/>
    </row>
    <row r="594" spans="2:2" ht="13.5" customHeight="1" x14ac:dyDescent="0.25">
      <c r="B594" s="139"/>
    </row>
    <row r="595" spans="2:2" ht="13.5" customHeight="1" x14ac:dyDescent="0.25">
      <c r="B595" s="139"/>
    </row>
    <row r="596" spans="2:2" ht="13.5" customHeight="1" x14ac:dyDescent="0.25">
      <c r="B596" s="139"/>
    </row>
    <row r="597" spans="2:2" ht="13.5" customHeight="1" x14ac:dyDescent="0.25">
      <c r="B597" s="139"/>
    </row>
    <row r="598" spans="2:2" ht="13.5" customHeight="1" x14ac:dyDescent="0.25">
      <c r="B598" s="139"/>
    </row>
    <row r="599" spans="2:2" ht="13.5" customHeight="1" x14ac:dyDescent="0.25">
      <c r="B599" s="139"/>
    </row>
    <row r="600" spans="2:2" ht="13.5" customHeight="1" x14ac:dyDescent="0.25">
      <c r="B600" s="139"/>
    </row>
    <row r="601" spans="2:2" ht="13.5" customHeight="1" x14ac:dyDescent="0.25">
      <c r="B601" s="139"/>
    </row>
    <row r="602" spans="2:2" ht="13.5" customHeight="1" x14ac:dyDescent="0.25">
      <c r="B602" s="139"/>
    </row>
    <row r="603" spans="2:2" ht="13.5" customHeight="1" x14ac:dyDescent="0.25">
      <c r="B603" s="139"/>
    </row>
    <row r="604" spans="2:2" ht="13.5" customHeight="1" x14ac:dyDescent="0.25">
      <c r="B604" s="139"/>
    </row>
    <row r="605" spans="2:2" ht="13.5" customHeight="1" x14ac:dyDescent="0.25">
      <c r="B605" s="139"/>
    </row>
    <row r="606" spans="2:2" ht="13.5" customHeight="1" x14ac:dyDescent="0.25">
      <c r="B606" s="139"/>
    </row>
    <row r="607" spans="2:2" ht="13.5" customHeight="1" x14ac:dyDescent="0.25">
      <c r="B607" s="139"/>
    </row>
    <row r="608" spans="2:2" ht="13.5" customHeight="1" x14ac:dyDescent="0.25">
      <c r="B608" s="139"/>
    </row>
    <row r="609" spans="2:2" ht="13.5" customHeight="1" x14ac:dyDescent="0.25">
      <c r="B609" s="139"/>
    </row>
    <row r="610" spans="2:2" ht="13.5" customHeight="1" x14ac:dyDescent="0.25">
      <c r="B610" s="139"/>
    </row>
    <row r="611" spans="2:2" ht="13.5" customHeight="1" x14ac:dyDescent="0.25">
      <c r="B611" s="139"/>
    </row>
    <row r="612" spans="2:2" ht="13.5" customHeight="1" x14ac:dyDescent="0.25">
      <c r="B612" s="139"/>
    </row>
    <row r="613" spans="2:2" ht="13.5" customHeight="1" x14ac:dyDescent="0.25">
      <c r="B613" s="139"/>
    </row>
    <row r="614" spans="2:2" ht="13.5" customHeight="1" x14ac:dyDescent="0.25">
      <c r="B614" s="139"/>
    </row>
    <row r="615" spans="2:2" ht="13.5" customHeight="1" x14ac:dyDescent="0.25">
      <c r="B615" s="139"/>
    </row>
    <row r="616" spans="2:2" ht="13.5" customHeight="1" x14ac:dyDescent="0.25">
      <c r="B616" s="139"/>
    </row>
    <row r="617" spans="2:2" ht="13.5" customHeight="1" x14ac:dyDescent="0.25">
      <c r="B617" s="139"/>
    </row>
    <row r="618" spans="2:2" ht="13.5" customHeight="1" x14ac:dyDescent="0.25">
      <c r="B618" s="139"/>
    </row>
    <row r="619" spans="2:2" ht="13.5" customHeight="1" x14ac:dyDescent="0.25">
      <c r="B619" s="139"/>
    </row>
    <row r="620" spans="2:2" ht="13.5" customHeight="1" x14ac:dyDescent="0.25">
      <c r="B620" s="139"/>
    </row>
    <row r="621" spans="2:2" ht="13.5" customHeight="1" x14ac:dyDescent="0.25">
      <c r="B621" s="139"/>
    </row>
    <row r="622" spans="2:2" ht="13.5" customHeight="1" x14ac:dyDescent="0.25">
      <c r="B622" s="139"/>
    </row>
    <row r="623" spans="2:2" ht="13.5" customHeight="1" x14ac:dyDescent="0.25">
      <c r="B623" s="139"/>
    </row>
    <row r="624" spans="2:2" ht="13.5" customHeight="1" x14ac:dyDescent="0.25">
      <c r="B624" s="139"/>
    </row>
    <row r="625" spans="2:2" ht="13.5" customHeight="1" x14ac:dyDescent="0.25">
      <c r="B625" s="139"/>
    </row>
    <row r="626" spans="2:2" ht="13.5" customHeight="1" x14ac:dyDescent="0.25">
      <c r="B626" s="139"/>
    </row>
    <row r="627" spans="2:2" ht="13.5" customHeight="1" x14ac:dyDescent="0.25">
      <c r="B627" s="139"/>
    </row>
    <row r="628" spans="2:2" ht="13.5" customHeight="1" x14ac:dyDescent="0.25">
      <c r="B628" s="139"/>
    </row>
    <row r="629" spans="2:2" ht="13.5" customHeight="1" x14ac:dyDescent="0.25">
      <c r="B629" s="139"/>
    </row>
    <row r="630" spans="2:2" ht="13.5" customHeight="1" x14ac:dyDescent="0.25">
      <c r="B630" s="139"/>
    </row>
    <row r="631" spans="2:2" ht="13.5" customHeight="1" x14ac:dyDescent="0.25">
      <c r="B631" s="139"/>
    </row>
    <row r="632" spans="2:2" ht="13.5" customHeight="1" x14ac:dyDescent="0.25">
      <c r="B632" s="139"/>
    </row>
    <row r="633" spans="2:2" ht="13.5" customHeight="1" x14ac:dyDescent="0.25">
      <c r="B633" s="139"/>
    </row>
    <row r="634" spans="2:2" ht="13.5" customHeight="1" x14ac:dyDescent="0.25">
      <c r="B634" s="139"/>
    </row>
    <row r="635" spans="2:2" ht="13.5" customHeight="1" x14ac:dyDescent="0.25">
      <c r="B635" s="139"/>
    </row>
    <row r="636" spans="2:2" ht="13.5" customHeight="1" x14ac:dyDescent="0.25">
      <c r="B636" s="139"/>
    </row>
    <row r="637" spans="2:2" ht="13.5" customHeight="1" x14ac:dyDescent="0.25">
      <c r="B637" s="139"/>
    </row>
    <row r="638" spans="2:2" ht="13.5" customHeight="1" x14ac:dyDescent="0.25">
      <c r="B638" s="139"/>
    </row>
    <row r="639" spans="2:2" ht="13.5" customHeight="1" x14ac:dyDescent="0.25">
      <c r="B639" s="139"/>
    </row>
    <row r="640" spans="2:2" ht="13.5" customHeight="1" x14ac:dyDescent="0.25">
      <c r="B640" s="139"/>
    </row>
    <row r="641" spans="2:2" ht="13.5" customHeight="1" x14ac:dyDescent="0.25">
      <c r="B641" s="139"/>
    </row>
    <row r="642" spans="2:2" ht="13.5" customHeight="1" x14ac:dyDescent="0.25">
      <c r="B642" s="139"/>
    </row>
    <row r="643" spans="2:2" ht="13.5" customHeight="1" x14ac:dyDescent="0.25">
      <c r="B643" s="139"/>
    </row>
    <row r="644" spans="2:2" ht="13.5" customHeight="1" x14ac:dyDescent="0.25">
      <c r="B644" s="139"/>
    </row>
    <row r="645" spans="2:2" ht="13.5" customHeight="1" x14ac:dyDescent="0.25">
      <c r="B645" s="139"/>
    </row>
    <row r="646" spans="2:2" ht="13.5" customHeight="1" x14ac:dyDescent="0.25">
      <c r="B646" s="139"/>
    </row>
    <row r="647" spans="2:2" ht="13.5" customHeight="1" x14ac:dyDescent="0.25">
      <c r="B647" s="139"/>
    </row>
    <row r="648" spans="2:2" ht="13.5" customHeight="1" x14ac:dyDescent="0.25">
      <c r="B648" s="139"/>
    </row>
    <row r="649" spans="2:2" ht="13.5" customHeight="1" x14ac:dyDescent="0.25">
      <c r="B649" s="139"/>
    </row>
    <row r="650" spans="2:2" ht="13.5" customHeight="1" x14ac:dyDescent="0.25">
      <c r="B650" s="139"/>
    </row>
    <row r="651" spans="2:2" ht="13.5" customHeight="1" x14ac:dyDescent="0.25">
      <c r="B651" s="139"/>
    </row>
    <row r="652" spans="2:2" ht="13.5" customHeight="1" x14ac:dyDescent="0.25">
      <c r="B652" s="139"/>
    </row>
    <row r="653" spans="2:2" ht="13.5" customHeight="1" x14ac:dyDescent="0.25">
      <c r="B653" s="139"/>
    </row>
    <row r="654" spans="2:2" ht="13.5" customHeight="1" x14ac:dyDescent="0.25">
      <c r="B654" s="139"/>
    </row>
    <row r="655" spans="2:2" ht="13.5" customHeight="1" x14ac:dyDescent="0.25">
      <c r="B655" s="139"/>
    </row>
    <row r="656" spans="2:2" ht="13.5" customHeight="1" x14ac:dyDescent="0.25">
      <c r="B656" s="139"/>
    </row>
    <row r="657" spans="2:2" ht="13.5" customHeight="1" x14ac:dyDescent="0.25">
      <c r="B657" s="139"/>
    </row>
    <row r="658" spans="2:2" ht="13.5" customHeight="1" x14ac:dyDescent="0.25">
      <c r="B658" s="139"/>
    </row>
    <row r="659" spans="2:2" ht="13.5" customHeight="1" x14ac:dyDescent="0.25">
      <c r="B659" s="139"/>
    </row>
    <row r="660" spans="2:2" ht="13.5" customHeight="1" x14ac:dyDescent="0.25">
      <c r="B660" s="139"/>
    </row>
    <row r="661" spans="2:2" ht="13.5" customHeight="1" x14ac:dyDescent="0.25">
      <c r="B661" s="139"/>
    </row>
    <row r="662" spans="2:2" ht="13.5" customHeight="1" x14ac:dyDescent="0.25">
      <c r="B662" s="139"/>
    </row>
    <row r="663" spans="2:2" ht="13.5" customHeight="1" x14ac:dyDescent="0.25">
      <c r="B663" s="139"/>
    </row>
    <row r="664" spans="2:2" ht="13.5" customHeight="1" x14ac:dyDescent="0.25">
      <c r="B664" s="139"/>
    </row>
    <row r="665" spans="2:2" ht="13.5" customHeight="1" x14ac:dyDescent="0.25">
      <c r="B665" s="139"/>
    </row>
    <row r="666" spans="2:2" ht="13.5" customHeight="1" x14ac:dyDescent="0.25">
      <c r="B666" s="139"/>
    </row>
    <row r="667" spans="2:2" ht="13.5" customHeight="1" x14ac:dyDescent="0.25">
      <c r="B667" s="139"/>
    </row>
    <row r="668" spans="2:2" ht="13.5" customHeight="1" x14ac:dyDescent="0.25">
      <c r="B668" s="139"/>
    </row>
    <row r="669" spans="2:2" ht="13.5" customHeight="1" x14ac:dyDescent="0.25">
      <c r="B669" s="139"/>
    </row>
    <row r="670" spans="2:2" ht="13.5" customHeight="1" x14ac:dyDescent="0.25">
      <c r="B670" s="139"/>
    </row>
    <row r="671" spans="2:2" ht="13.5" customHeight="1" x14ac:dyDescent="0.25">
      <c r="B671" s="139"/>
    </row>
    <row r="672" spans="2:2" ht="13.5" customHeight="1" x14ac:dyDescent="0.25">
      <c r="B672" s="139"/>
    </row>
    <row r="673" spans="2:2" ht="13.5" customHeight="1" x14ac:dyDescent="0.25">
      <c r="B673" s="139"/>
    </row>
    <row r="674" spans="2:2" ht="13.5" customHeight="1" x14ac:dyDescent="0.25">
      <c r="B674" s="139"/>
    </row>
    <row r="675" spans="2:2" ht="13.5" customHeight="1" x14ac:dyDescent="0.25">
      <c r="B675" s="139"/>
    </row>
    <row r="676" spans="2:2" ht="13.5" customHeight="1" x14ac:dyDescent="0.25">
      <c r="B676" s="139"/>
    </row>
    <row r="677" spans="2:2" ht="13.5" customHeight="1" x14ac:dyDescent="0.25">
      <c r="B677" s="139"/>
    </row>
    <row r="678" spans="2:2" ht="13.5" customHeight="1" x14ac:dyDescent="0.25">
      <c r="B678" s="139"/>
    </row>
    <row r="679" spans="2:2" ht="13.5" customHeight="1" x14ac:dyDescent="0.25">
      <c r="B679" s="139"/>
    </row>
    <row r="680" spans="2:2" ht="13.5" customHeight="1" x14ac:dyDescent="0.25">
      <c r="B680" s="139"/>
    </row>
    <row r="681" spans="2:2" ht="13.5" customHeight="1" x14ac:dyDescent="0.25">
      <c r="B681" s="139"/>
    </row>
    <row r="682" spans="2:2" ht="13.5" customHeight="1" x14ac:dyDescent="0.25">
      <c r="B682" s="139"/>
    </row>
    <row r="683" spans="2:2" ht="13.5" customHeight="1" x14ac:dyDescent="0.25">
      <c r="B683" s="139"/>
    </row>
    <row r="684" spans="2:2" ht="13.5" customHeight="1" x14ac:dyDescent="0.25">
      <c r="B684" s="139"/>
    </row>
    <row r="685" spans="2:2" ht="13.5" customHeight="1" x14ac:dyDescent="0.25">
      <c r="B685" s="139"/>
    </row>
    <row r="686" spans="2:2" ht="13.5" customHeight="1" x14ac:dyDescent="0.25">
      <c r="B686" s="139"/>
    </row>
    <row r="687" spans="2:2" ht="13.5" customHeight="1" x14ac:dyDescent="0.25">
      <c r="B687" s="139"/>
    </row>
    <row r="688" spans="2:2" ht="13.5" customHeight="1" x14ac:dyDescent="0.25">
      <c r="B688" s="139"/>
    </row>
    <row r="689" spans="2:2" ht="13.5" customHeight="1" x14ac:dyDescent="0.25">
      <c r="B689" s="139"/>
    </row>
    <row r="690" spans="2:2" ht="13.5" customHeight="1" x14ac:dyDescent="0.25">
      <c r="B690" s="139"/>
    </row>
    <row r="691" spans="2:2" ht="13.5" customHeight="1" x14ac:dyDescent="0.25">
      <c r="B691" s="139"/>
    </row>
    <row r="692" spans="2:2" ht="13.5" customHeight="1" x14ac:dyDescent="0.25">
      <c r="B692" s="139"/>
    </row>
    <row r="693" spans="2:2" ht="13.5" customHeight="1" x14ac:dyDescent="0.25">
      <c r="B693" s="139"/>
    </row>
    <row r="694" spans="2:2" ht="13.5" customHeight="1" x14ac:dyDescent="0.25">
      <c r="B694" s="139"/>
    </row>
    <row r="695" spans="2:2" ht="13.5" customHeight="1" x14ac:dyDescent="0.25">
      <c r="B695" s="139"/>
    </row>
    <row r="696" spans="2:2" ht="13.5" customHeight="1" x14ac:dyDescent="0.25">
      <c r="B696" s="139"/>
    </row>
    <row r="697" spans="2:2" ht="13.5" customHeight="1" x14ac:dyDescent="0.25">
      <c r="B697" s="139"/>
    </row>
    <row r="698" spans="2:2" ht="13.5" customHeight="1" x14ac:dyDescent="0.25">
      <c r="B698" s="139"/>
    </row>
    <row r="699" spans="2:2" ht="13.5" customHeight="1" x14ac:dyDescent="0.25">
      <c r="B699" s="139"/>
    </row>
    <row r="700" spans="2:2" ht="13.5" customHeight="1" x14ac:dyDescent="0.25">
      <c r="B700" s="139"/>
    </row>
    <row r="701" spans="2:2" ht="13.5" customHeight="1" x14ac:dyDescent="0.25">
      <c r="B701" s="139"/>
    </row>
    <row r="702" spans="2:2" ht="13.5" customHeight="1" x14ac:dyDescent="0.25">
      <c r="B702" s="139"/>
    </row>
    <row r="703" spans="2:2" ht="13.5" customHeight="1" x14ac:dyDescent="0.25">
      <c r="B703" s="139"/>
    </row>
    <row r="704" spans="2:2" ht="13.5" customHeight="1" x14ac:dyDescent="0.25">
      <c r="B704" s="139"/>
    </row>
    <row r="705" spans="2:2" ht="13.5" customHeight="1" x14ac:dyDescent="0.25">
      <c r="B705" s="139"/>
    </row>
    <row r="706" spans="2:2" ht="13.5" customHeight="1" x14ac:dyDescent="0.25">
      <c r="B706" s="139"/>
    </row>
    <row r="707" spans="2:2" ht="13.5" customHeight="1" x14ac:dyDescent="0.25">
      <c r="B707" s="139"/>
    </row>
    <row r="708" spans="2:2" ht="13.5" customHeight="1" x14ac:dyDescent="0.25">
      <c r="B708" s="139"/>
    </row>
    <row r="709" spans="2:2" ht="13.5" customHeight="1" x14ac:dyDescent="0.25">
      <c r="B709" s="139"/>
    </row>
    <row r="710" spans="2:2" ht="13.5" customHeight="1" x14ac:dyDescent="0.25">
      <c r="B710" s="139"/>
    </row>
    <row r="711" spans="2:2" ht="13.5" customHeight="1" x14ac:dyDescent="0.25">
      <c r="B711" s="139"/>
    </row>
    <row r="712" spans="2:2" ht="13.5" customHeight="1" x14ac:dyDescent="0.25">
      <c r="B712" s="139"/>
    </row>
    <row r="713" spans="2:2" ht="13.5" customHeight="1" x14ac:dyDescent="0.25">
      <c r="B713" s="139"/>
    </row>
    <row r="714" spans="2:2" ht="13.5" customHeight="1" x14ac:dyDescent="0.25">
      <c r="B714" s="139"/>
    </row>
    <row r="715" spans="2:2" ht="13.5" customHeight="1" x14ac:dyDescent="0.25">
      <c r="B715" s="139"/>
    </row>
    <row r="716" spans="2:2" ht="13.5" customHeight="1" x14ac:dyDescent="0.25">
      <c r="B716" s="139"/>
    </row>
    <row r="717" spans="2:2" ht="13.5" customHeight="1" x14ac:dyDescent="0.25">
      <c r="B717" s="139"/>
    </row>
    <row r="718" spans="2:2" ht="13.5" customHeight="1" x14ac:dyDescent="0.25">
      <c r="B718" s="139"/>
    </row>
    <row r="719" spans="2:2" ht="13.5" customHeight="1" x14ac:dyDescent="0.25">
      <c r="B719" s="139"/>
    </row>
    <row r="720" spans="2:2" ht="13.5" customHeight="1" x14ac:dyDescent="0.25">
      <c r="B720" s="139"/>
    </row>
    <row r="721" spans="2:2" ht="13.5" customHeight="1" x14ac:dyDescent="0.25">
      <c r="B721" s="139"/>
    </row>
    <row r="722" spans="2:2" ht="13.5" customHeight="1" x14ac:dyDescent="0.25">
      <c r="B722" s="139"/>
    </row>
    <row r="723" spans="2:2" ht="13.5" customHeight="1" x14ac:dyDescent="0.25">
      <c r="B723" s="139"/>
    </row>
    <row r="724" spans="2:2" ht="13.5" customHeight="1" x14ac:dyDescent="0.25">
      <c r="B724" s="139"/>
    </row>
    <row r="725" spans="2:2" ht="13.5" customHeight="1" x14ac:dyDescent="0.25">
      <c r="B725" s="139"/>
    </row>
    <row r="726" spans="2:2" ht="13.5" customHeight="1" x14ac:dyDescent="0.25">
      <c r="B726" s="139"/>
    </row>
    <row r="727" spans="2:2" ht="13.5" customHeight="1" x14ac:dyDescent="0.25">
      <c r="B727" s="139"/>
    </row>
    <row r="728" spans="2:2" ht="13.5" customHeight="1" x14ac:dyDescent="0.25">
      <c r="B728" s="139"/>
    </row>
    <row r="729" spans="2:2" ht="13.5" customHeight="1" x14ac:dyDescent="0.25">
      <c r="B729" s="139"/>
    </row>
    <row r="730" spans="2:2" ht="13.5" customHeight="1" x14ac:dyDescent="0.25">
      <c r="B730" s="139"/>
    </row>
    <row r="731" spans="2:2" ht="13.5" customHeight="1" x14ac:dyDescent="0.25">
      <c r="B731" s="139"/>
    </row>
    <row r="732" spans="2:2" ht="13.5" customHeight="1" x14ac:dyDescent="0.25">
      <c r="B732" s="139"/>
    </row>
    <row r="733" spans="2:2" ht="13.5" customHeight="1" x14ac:dyDescent="0.25">
      <c r="B733" s="139"/>
    </row>
    <row r="734" spans="2:2" ht="13.5" customHeight="1" x14ac:dyDescent="0.25">
      <c r="B734" s="139"/>
    </row>
    <row r="735" spans="2:2" ht="13.5" customHeight="1" x14ac:dyDescent="0.25">
      <c r="B735" s="139"/>
    </row>
    <row r="736" spans="2:2" ht="13.5" customHeight="1" x14ac:dyDescent="0.25">
      <c r="B736" s="139"/>
    </row>
    <row r="737" spans="2:2" ht="13.5" customHeight="1" x14ac:dyDescent="0.25">
      <c r="B737" s="139"/>
    </row>
    <row r="738" spans="2:2" ht="13.5" customHeight="1" x14ac:dyDescent="0.25">
      <c r="B738" s="139"/>
    </row>
    <row r="739" spans="2:2" ht="13.5" customHeight="1" x14ac:dyDescent="0.25">
      <c r="B739" s="139"/>
    </row>
    <row r="740" spans="2:2" ht="13.5" customHeight="1" x14ac:dyDescent="0.25">
      <c r="B740" s="139"/>
    </row>
    <row r="741" spans="2:2" ht="13.5" customHeight="1" x14ac:dyDescent="0.25">
      <c r="B741" s="139"/>
    </row>
    <row r="742" spans="2:2" ht="13.5" customHeight="1" x14ac:dyDescent="0.25">
      <c r="B742" s="139"/>
    </row>
    <row r="743" spans="2:2" ht="13.5" customHeight="1" x14ac:dyDescent="0.25">
      <c r="B743" s="139"/>
    </row>
    <row r="744" spans="2:2" ht="13.5" customHeight="1" x14ac:dyDescent="0.25">
      <c r="B744" s="139"/>
    </row>
    <row r="745" spans="2:2" ht="13.5" customHeight="1" x14ac:dyDescent="0.25">
      <c r="B745" s="139"/>
    </row>
    <row r="746" spans="2:2" ht="13.5" customHeight="1" x14ac:dyDescent="0.25">
      <c r="B746" s="139"/>
    </row>
    <row r="747" spans="2:2" ht="13.5" customHeight="1" x14ac:dyDescent="0.25">
      <c r="B747" s="139"/>
    </row>
    <row r="748" spans="2:2" ht="13.5" customHeight="1" x14ac:dyDescent="0.25">
      <c r="B748" s="139"/>
    </row>
    <row r="749" spans="2:2" ht="13.5" customHeight="1" x14ac:dyDescent="0.25">
      <c r="B749" s="139"/>
    </row>
    <row r="750" spans="2:2" ht="13.5" customHeight="1" x14ac:dyDescent="0.25">
      <c r="B750" s="139"/>
    </row>
    <row r="751" spans="2:2" ht="13.5" customHeight="1" x14ac:dyDescent="0.25">
      <c r="B751" s="139"/>
    </row>
    <row r="752" spans="2:2" ht="13.5" customHeight="1" x14ac:dyDescent="0.25">
      <c r="B752" s="139"/>
    </row>
    <row r="753" spans="2:2" ht="13.5" customHeight="1" x14ac:dyDescent="0.25">
      <c r="B753" s="139"/>
    </row>
    <row r="754" spans="2:2" ht="13.5" customHeight="1" x14ac:dyDescent="0.25">
      <c r="B754" s="139"/>
    </row>
    <row r="755" spans="2:2" ht="13.5" customHeight="1" x14ac:dyDescent="0.25">
      <c r="B755" s="139"/>
    </row>
    <row r="756" spans="2:2" ht="13.5" customHeight="1" x14ac:dyDescent="0.25">
      <c r="B756" s="139"/>
    </row>
    <row r="757" spans="2:2" ht="13.5" customHeight="1" x14ac:dyDescent="0.25">
      <c r="B757" s="139"/>
    </row>
    <row r="758" spans="2:2" ht="13.5" customHeight="1" x14ac:dyDescent="0.25">
      <c r="B758" s="139"/>
    </row>
    <row r="759" spans="2:2" ht="13.5" customHeight="1" x14ac:dyDescent="0.25">
      <c r="B759" s="139"/>
    </row>
    <row r="760" spans="2:2" ht="13.5" customHeight="1" x14ac:dyDescent="0.25">
      <c r="B760" s="139"/>
    </row>
    <row r="761" spans="2:2" ht="13.5" customHeight="1" x14ac:dyDescent="0.25">
      <c r="B761" s="139"/>
    </row>
    <row r="762" spans="2:2" ht="13.5" customHeight="1" x14ac:dyDescent="0.25">
      <c r="B762" s="139"/>
    </row>
    <row r="763" spans="2:2" ht="13.5" customHeight="1" x14ac:dyDescent="0.25">
      <c r="B763" s="139"/>
    </row>
    <row r="764" spans="2:2" ht="13.5" customHeight="1" x14ac:dyDescent="0.25">
      <c r="B764" s="139"/>
    </row>
    <row r="765" spans="2:2" ht="13.5" customHeight="1" x14ac:dyDescent="0.25">
      <c r="B765" s="139"/>
    </row>
    <row r="766" spans="2:2" ht="13.5" customHeight="1" x14ac:dyDescent="0.25">
      <c r="B766" s="139"/>
    </row>
    <row r="767" spans="2:2" ht="13.5" customHeight="1" x14ac:dyDescent="0.25">
      <c r="B767" s="139"/>
    </row>
    <row r="768" spans="2:2" ht="13.5" customHeight="1" x14ac:dyDescent="0.25">
      <c r="B768" s="139"/>
    </row>
    <row r="769" spans="2:2" ht="13.5" customHeight="1" x14ac:dyDescent="0.25">
      <c r="B769" s="139"/>
    </row>
    <row r="770" spans="2:2" ht="13.5" customHeight="1" x14ac:dyDescent="0.25">
      <c r="B770" s="139"/>
    </row>
    <row r="771" spans="2:2" ht="13.5" customHeight="1" x14ac:dyDescent="0.25">
      <c r="B771" s="139"/>
    </row>
    <row r="772" spans="2:2" ht="13.5" customHeight="1" x14ac:dyDescent="0.25">
      <c r="B772" s="139"/>
    </row>
    <row r="773" spans="2:2" ht="13.5" customHeight="1" x14ac:dyDescent="0.25">
      <c r="B773" s="139"/>
    </row>
    <row r="774" spans="2:2" ht="13.5" customHeight="1" x14ac:dyDescent="0.25">
      <c r="B774" s="139"/>
    </row>
    <row r="775" spans="2:2" ht="13.5" customHeight="1" x14ac:dyDescent="0.25">
      <c r="B775" s="139"/>
    </row>
    <row r="776" spans="2:2" ht="13.5" customHeight="1" x14ac:dyDescent="0.25">
      <c r="B776" s="139"/>
    </row>
    <row r="777" spans="2:2" ht="13.5" customHeight="1" x14ac:dyDescent="0.25">
      <c r="B777" s="139"/>
    </row>
    <row r="778" spans="2:2" ht="13.5" customHeight="1" x14ac:dyDescent="0.25">
      <c r="B778" s="139"/>
    </row>
    <row r="779" spans="2:2" ht="13.5" customHeight="1" x14ac:dyDescent="0.25">
      <c r="B779" s="139"/>
    </row>
    <row r="780" spans="2:2" ht="13.5" customHeight="1" x14ac:dyDescent="0.25">
      <c r="B780" s="139"/>
    </row>
    <row r="781" spans="2:2" ht="13.5" customHeight="1" x14ac:dyDescent="0.25">
      <c r="B781" s="139"/>
    </row>
    <row r="782" spans="2:2" ht="13.5" customHeight="1" x14ac:dyDescent="0.25">
      <c r="B782" s="139"/>
    </row>
    <row r="783" spans="2:2" ht="13.5" customHeight="1" x14ac:dyDescent="0.25">
      <c r="B783" s="139"/>
    </row>
    <row r="784" spans="2:2" ht="13.5" customHeight="1" x14ac:dyDescent="0.25">
      <c r="B784" s="139"/>
    </row>
    <row r="785" spans="2:2" ht="13.5" customHeight="1" x14ac:dyDescent="0.25">
      <c r="B785" s="139"/>
    </row>
    <row r="786" spans="2:2" ht="13.5" customHeight="1" x14ac:dyDescent="0.25">
      <c r="B786" s="139"/>
    </row>
    <row r="787" spans="2:2" ht="13.5" customHeight="1" x14ac:dyDescent="0.25">
      <c r="B787" s="139"/>
    </row>
    <row r="788" spans="2:2" ht="13.5" customHeight="1" x14ac:dyDescent="0.25">
      <c r="B788" s="139"/>
    </row>
    <row r="789" spans="2:2" ht="13.5" customHeight="1" x14ac:dyDescent="0.25">
      <c r="B789" s="139"/>
    </row>
    <row r="790" spans="2:2" ht="13.5" customHeight="1" x14ac:dyDescent="0.25">
      <c r="B790" s="139"/>
    </row>
    <row r="791" spans="2:2" ht="13.5" customHeight="1" x14ac:dyDescent="0.25">
      <c r="B791" s="139"/>
    </row>
    <row r="792" spans="2:2" ht="13.5" customHeight="1" x14ac:dyDescent="0.25">
      <c r="B792" s="139"/>
    </row>
    <row r="793" spans="2:2" ht="13.5" customHeight="1" x14ac:dyDescent="0.25">
      <c r="B793" s="139"/>
    </row>
    <row r="794" spans="2:2" ht="13.5" customHeight="1" x14ac:dyDescent="0.25">
      <c r="B794" s="139"/>
    </row>
    <row r="795" spans="2:2" ht="13.5" customHeight="1" x14ac:dyDescent="0.25">
      <c r="B795" s="139"/>
    </row>
    <row r="796" spans="2:2" ht="13.5" customHeight="1" x14ac:dyDescent="0.25">
      <c r="B796" s="139"/>
    </row>
    <row r="797" spans="2:2" ht="13.5" customHeight="1" x14ac:dyDescent="0.25">
      <c r="B797" s="139"/>
    </row>
    <row r="798" spans="2:2" ht="13.5" customHeight="1" x14ac:dyDescent="0.25">
      <c r="B798" s="139"/>
    </row>
    <row r="799" spans="2:2" ht="13.5" customHeight="1" x14ac:dyDescent="0.25">
      <c r="B799" s="139"/>
    </row>
    <row r="800" spans="2:2" ht="13.5" customHeight="1" x14ac:dyDescent="0.25">
      <c r="B800" s="139"/>
    </row>
    <row r="801" spans="2:2" ht="13.5" customHeight="1" x14ac:dyDescent="0.25">
      <c r="B801" s="139"/>
    </row>
    <row r="802" spans="2:2" ht="13.5" customHeight="1" x14ac:dyDescent="0.25">
      <c r="B802" s="139"/>
    </row>
    <row r="803" spans="2:2" ht="13.5" customHeight="1" x14ac:dyDescent="0.25">
      <c r="B803" s="139"/>
    </row>
    <row r="804" spans="2:2" ht="13.5" customHeight="1" x14ac:dyDescent="0.25">
      <c r="B804" s="139"/>
    </row>
    <row r="805" spans="2:2" ht="13.5" customHeight="1" x14ac:dyDescent="0.25">
      <c r="B805" s="139"/>
    </row>
    <row r="806" spans="2:2" ht="13.5" customHeight="1" x14ac:dyDescent="0.25">
      <c r="B806" s="139"/>
    </row>
    <row r="807" spans="2:2" ht="13.5" customHeight="1" x14ac:dyDescent="0.25">
      <c r="B807" s="139"/>
    </row>
    <row r="808" spans="2:2" ht="13.5" customHeight="1" x14ac:dyDescent="0.25">
      <c r="B808" s="139"/>
    </row>
    <row r="809" spans="2:2" ht="13.5" customHeight="1" x14ac:dyDescent="0.25">
      <c r="B809" s="139"/>
    </row>
    <row r="810" spans="2:2" ht="13.5" customHeight="1" x14ac:dyDescent="0.25">
      <c r="B810" s="139"/>
    </row>
    <row r="811" spans="2:2" ht="13.5" customHeight="1" x14ac:dyDescent="0.25">
      <c r="B811" s="139"/>
    </row>
    <row r="812" spans="2:2" ht="13.5" customHeight="1" x14ac:dyDescent="0.25">
      <c r="B812" s="139"/>
    </row>
    <row r="813" spans="2:2" ht="13.5" customHeight="1" x14ac:dyDescent="0.25">
      <c r="B813" s="139"/>
    </row>
    <row r="814" spans="2:2" ht="13.5" customHeight="1" x14ac:dyDescent="0.25">
      <c r="B814" s="139"/>
    </row>
    <row r="815" spans="2:2" ht="13.5" customHeight="1" x14ac:dyDescent="0.25">
      <c r="B815" s="139"/>
    </row>
    <row r="816" spans="2:2" ht="13.5" customHeight="1" x14ac:dyDescent="0.25">
      <c r="B816" s="139"/>
    </row>
    <row r="817" spans="2:2" ht="13.5" customHeight="1" x14ac:dyDescent="0.25">
      <c r="B817" s="139"/>
    </row>
    <row r="818" spans="2:2" ht="13.5" customHeight="1" x14ac:dyDescent="0.25">
      <c r="B818" s="139"/>
    </row>
    <row r="819" spans="2:2" ht="13.5" customHeight="1" x14ac:dyDescent="0.25">
      <c r="B819" s="139"/>
    </row>
    <row r="820" spans="2:2" ht="13.5" customHeight="1" x14ac:dyDescent="0.25">
      <c r="B820" s="139"/>
    </row>
    <row r="821" spans="2:2" ht="13.5" customHeight="1" x14ac:dyDescent="0.25">
      <c r="B821" s="139"/>
    </row>
    <row r="822" spans="2:2" ht="13.5" customHeight="1" x14ac:dyDescent="0.25">
      <c r="B822" s="139"/>
    </row>
    <row r="823" spans="2:2" ht="13.5" customHeight="1" x14ac:dyDescent="0.25">
      <c r="B823" s="139"/>
    </row>
    <row r="824" spans="2:2" ht="13.5" customHeight="1" x14ac:dyDescent="0.25">
      <c r="B824" s="139"/>
    </row>
    <row r="825" spans="2:2" ht="13.5" customHeight="1" x14ac:dyDescent="0.25">
      <c r="B825" s="139"/>
    </row>
    <row r="826" spans="2:2" ht="13.5" customHeight="1" x14ac:dyDescent="0.25">
      <c r="B826" s="139"/>
    </row>
    <row r="827" spans="2:2" ht="13.5" customHeight="1" x14ac:dyDescent="0.25">
      <c r="B827" s="139"/>
    </row>
    <row r="828" spans="2:2" ht="13.5" customHeight="1" x14ac:dyDescent="0.25">
      <c r="B828" s="139"/>
    </row>
    <row r="829" spans="2:2" ht="13.5" customHeight="1" x14ac:dyDescent="0.25">
      <c r="B829" s="139"/>
    </row>
    <row r="830" spans="2:2" ht="13.5" customHeight="1" x14ac:dyDescent="0.25">
      <c r="B830" s="139"/>
    </row>
    <row r="831" spans="2:2" ht="13.5" customHeight="1" x14ac:dyDescent="0.25">
      <c r="B831" s="139"/>
    </row>
    <row r="832" spans="2:2" ht="13.5" customHeight="1" x14ac:dyDescent="0.25">
      <c r="B832" s="139"/>
    </row>
    <row r="833" spans="2:2" ht="13.5" customHeight="1" x14ac:dyDescent="0.25">
      <c r="B833" s="139"/>
    </row>
    <row r="834" spans="2:2" ht="13.5" customHeight="1" x14ac:dyDescent="0.25">
      <c r="B834" s="139"/>
    </row>
    <row r="835" spans="2:2" ht="13.5" customHeight="1" x14ac:dyDescent="0.25">
      <c r="B835" s="139"/>
    </row>
    <row r="836" spans="2:2" ht="13.5" customHeight="1" x14ac:dyDescent="0.25">
      <c r="B836" s="139"/>
    </row>
    <row r="837" spans="2:2" ht="13.5" customHeight="1" x14ac:dyDescent="0.25">
      <c r="B837" s="139"/>
    </row>
    <row r="838" spans="2:2" ht="13.5" customHeight="1" x14ac:dyDescent="0.25">
      <c r="B838" s="139"/>
    </row>
    <row r="839" spans="2:2" ht="13.5" customHeight="1" x14ac:dyDescent="0.25">
      <c r="B839" s="139"/>
    </row>
    <row r="840" spans="2:2" ht="13.5" customHeight="1" x14ac:dyDescent="0.25">
      <c r="B840" s="139"/>
    </row>
    <row r="841" spans="2:2" ht="13.5" customHeight="1" x14ac:dyDescent="0.25">
      <c r="B841" s="139"/>
    </row>
    <row r="842" spans="2:2" ht="13.5" customHeight="1" x14ac:dyDescent="0.25">
      <c r="B842" s="139"/>
    </row>
    <row r="843" spans="2:2" ht="13.5" customHeight="1" x14ac:dyDescent="0.25">
      <c r="B843" s="139"/>
    </row>
    <row r="844" spans="2:2" ht="13.5" customHeight="1" x14ac:dyDescent="0.25">
      <c r="B844" s="139"/>
    </row>
    <row r="845" spans="2:2" ht="13.5" customHeight="1" x14ac:dyDescent="0.25">
      <c r="B845" s="139"/>
    </row>
    <row r="846" spans="2:2" ht="13.5" customHeight="1" x14ac:dyDescent="0.25">
      <c r="B846" s="139"/>
    </row>
    <row r="847" spans="2:2" ht="13.5" customHeight="1" x14ac:dyDescent="0.25">
      <c r="B847" s="139"/>
    </row>
    <row r="848" spans="2:2" ht="13.5" customHeight="1" x14ac:dyDescent="0.25">
      <c r="B848" s="139"/>
    </row>
    <row r="849" spans="2:2" ht="13.5" customHeight="1" x14ac:dyDescent="0.25">
      <c r="B849" s="139"/>
    </row>
    <row r="850" spans="2:2" ht="13.5" customHeight="1" x14ac:dyDescent="0.25">
      <c r="B850" s="139"/>
    </row>
    <row r="851" spans="2:2" ht="13.5" customHeight="1" x14ac:dyDescent="0.25">
      <c r="B851" s="139"/>
    </row>
    <row r="852" spans="2:2" ht="13.5" customHeight="1" x14ac:dyDescent="0.25">
      <c r="B852" s="139"/>
    </row>
    <row r="853" spans="2:2" ht="13.5" customHeight="1" x14ac:dyDescent="0.25">
      <c r="B853" s="139"/>
    </row>
    <row r="854" spans="2:2" ht="13.5" customHeight="1" x14ac:dyDescent="0.25">
      <c r="B854" s="139"/>
    </row>
    <row r="855" spans="2:2" ht="13.5" customHeight="1" x14ac:dyDescent="0.25">
      <c r="B855" s="139"/>
    </row>
    <row r="856" spans="2:2" ht="13.5" customHeight="1" x14ac:dyDescent="0.25">
      <c r="B856" s="139"/>
    </row>
    <row r="857" spans="2:2" ht="13.5" customHeight="1" x14ac:dyDescent="0.25">
      <c r="B857" s="139"/>
    </row>
    <row r="858" spans="2:2" ht="13.5" customHeight="1" x14ac:dyDescent="0.25">
      <c r="B858" s="139"/>
    </row>
    <row r="859" spans="2:2" ht="13.5" customHeight="1" x14ac:dyDescent="0.25">
      <c r="B859" s="139"/>
    </row>
    <row r="860" spans="2:2" ht="13.5" customHeight="1" x14ac:dyDescent="0.25">
      <c r="B860" s="139"/>
    </row>
    <row r="861" spans="2:2" ht="13.5" customHeight="1" x14ac:dyDescent="0.25">
      <c r="B861" s="139"/>
    </row>
    <row r="862" spans="2:2" ht="13.5" customHeight="1" x14ac:dyDescent="0.25">
      <c r="B862" s="139"/>
    </row>
    <row r="863" spans="2:2" ht="13.5" customHeight="1" x14ac:dyDescent="0.25">
      <c r="B863" s="139"/>
    </row>
    <row r="864" spans="2:2" ht="13.5" customHeight="1" x14ac:dyDescent="0.25">
      <c r="B864" s="139"/>
    </row>
    <row r="865" spans="2:2" ht="13.5" customHeight="1" x14ac:dyDescent="0.25">
      <c r="B865" s="139"/>
    </row>
    <row r="866" spans="2:2" ht="13.5" customHeight="1" x14ac:dyDescent="0.25">
      <c r="B866" s="139"/>
    </row>
    <row r="867" spans="2:2" ht="13.5" customHeight="1" x14ac:dyDescent="0.25">
      <c r="B867" s="139"/>
    </row>
    <row r="868" spans="2:2" ht="13.5" customHeight="1" x14ac:dyDescent="0.25">
      <c r="B868" s="139"/>
    </row>
    <row r="869" spans="2:2" ht="13.5" customHeight="1" x14ac:dyDescent="0.25">
      <c r="B869" s="139"/>
    </row>
    <row r="870" spans="2:2" ht="13.5" customHeight="1" x14ac:dyDescent="0.25">
      <c r="B870" s="139"/>
    </row>
    <row r="871" spans="2:2" ht="13.5" customHeight="1" x14ac:dyDescent="0.25">
      <c r="B871" s="139"/>
    </row>
    <row r="872" spans="2:2" ht="13.5" customHeight="1" x14ac:dyDescent="0.25">
      <c r="B872" s="139"/>
    </row>
    <row r="873" spans="2:2" ht="13.5" customHeight="1" x14ac:dyDescent="0.25">
      <c r="B873" s="139"/>
    </row>
    <row r="874" spans="2:2" ht="13.5" customHeight="1" x14ac:dyDescent="0.25">
      <c r="B874" s="139"/>
    </row>
    <row r="875" spans="2:2" ht="13.5" customHeight="1" x14ac:dyDescent="0.25">
      <c r="B875" s="139"/>
    </row>
    <row r="876" spans="2:2" ht="13.5" customHeight="1" x14ac:dyDescent="0.25">
      <c r="B876" s="139"/>
    </row>
    <row r="877" spans="2:2" ht="13.5" customHeight="1" x14ac:dyDescent="0.25">
      <c r="B877" s="139"/>
    </row>
    <row r="878" spans="2:2" ht="13.5" customHeight="1" x14ac:dyDescent="0.25">
      <c r="B878" s="139"/>
    </row>
    <row r="879" spans="2:2" ht="13.5" customHeight="1" x14ac:dyDescent="0.25">
      <c r="B879" s="139"/>
    </row>
    <row r="880" spans="2:2" ht="13.5" customHeight="1" x14ac:dyDescent="0.25">
      <c r="B880" s="139"/>
    </row>
    <row r="881" spans="2:2" ht="13.5" customHeight="1" x14ac:dyDescent="0.25">
      <c r="B881" s="139"/>
    </row>
    <row r="882" spans="2:2" ht="13.5" customHeight="1" x14ac:dyDescent="0.25">
      <c r="B882" s="139"/>
    </row>
    <row r="883" spans="2:2" ht="13.5" customHeight="1" x14ac:dyDescent="0.25">
      <c r="B883" s="139"/>
    </row>
    <row r="884" spans="2:2" ht="13.5" customHeight="1" x14ac:dyDescent="0.25">
      <c r="B884" s="139"/>
    </row>
    <row r="885" spans="2:2" ht="13.5" customHeight="1" x14ac:dyDescent="0.25">
      <c r="B885" s="139"/>
    </row>
    <row r="886" spans="2:2" ht="13.5" customHeight="1" x14ac:dyDescent="0.25">
      <c r="B886" s="139"/>
    </row>
    <row r="887" spans="2:2" ht="13.5" customHeight="1" x14ac:dyDescent="0.25">
      <c r="B887" s="139"/>
    </row>
    <row r="888" spans="2:2" ht="13.5" customHeight="1" x14ac:dyDescent="0.25">
      <c r="B888" s="139"/>
    </row>
    <row r="889" spans="2:2" ht="13.5" customHeight="1" x14ac:dyDescent="0.25">
      <c r="B889" s="139"/>
    </row>
    <row r="890" spans="2:2" ht="13.5" customHeight="1" x14ac:dyDescent="0.25">
      <c r="B890" s="139"/>
    </row>
    <row r="891" spans="2:2" ht="13.5" customHeight="1" x14ac:dyDescent="0.25">
      <c r="B891" s="139"/>
    </row>
    <row r="892" spans="2:2" ht="13.5" customHeight="1" x14ac:dyDescent="0.25">
      <c r="B892" s="139"/>
    </row>
    <row r="893" spans="2:2" ht="13.5" customHeight="1" x14ac:dyDescent="0.25">
      <c r="B893" s="139"/>
    </row>
    <row r="894" spans="2:2" ht="13.5" customHeight="1" x14ac:dyDescent="0.25">
      <c r="B894" s="139"/>
    </row>
    <row r="895" spans="2:2" ht="13.5" customHeight="1" x14ac:dyDescent="0.25">
      <c r="B895" s="139"/>
    </row>
    <row r="896" spans="2:2" ht="13.5" customHeight="1" x14ac:dyDescent="0.25">
      <c r="B896" s="139"/>
    </row>
    <row r="897" spans="2:2" ht="13.5" customHeight="1" x14ac:dyDescent="0.25">
      <c r="B897" s="139"/>
    </row>
    <row r="898" spans="2:2" ht="13.5" customHeight="1" x14ac:dyDescent="0.25">
      <c r="B898" s="139"/>
    </row>
    <row r="899" spans="2:2" ht="13.5" customHeight="1" x14ac:dyDescent="0.25">
      <c r="B899" s="139"/>
    </row>
    <row r="900" spans="2:2" ht="13.5" customHeight="1" x14ac:dyDescent="0.25">
      <c r="B900" s="139"/>
    </row>
    <row r="901" spans="2:2" ht="13.5" customHeight="1" x14ac:dyDescent="0.25">
      <c r="B901" s="139"/>
    </row>
    <row r="902" spans="2:2" ht="13.5" customHeight="1" x14ac:dyDescent="0.25">
      <c r="B902" s="139"/>
    </row>
    <row r="903" spans="2:2" ht="13.5" customHeight="1" x14ac:dyDescent="0.25">
      <c r="B903" s="139"/>
    </row>
    <row r="904" spans="2:2" ht="13.5" customHeight="1" x14ac:dyDescent="0.25">
      <c r="B904" s="139"/>
    </row>
    <row r="905" spans="2:2" ht="13.5" customHeight="1" x14ac:dyDescent="0.25">
      <c r="B905" s="139"/>
    </row>
    <row r="906" spans="2:2" ht="13.5" customHeight="1" x14ac:dyDescent="0.25">
      <c r="B906" s="139"/>
    </row>
    <row r="907" spans="2:2" ht="13.5" customHeight="1" x14ac:dyDescent="0.25">
      <c r="B907" s="139"/>
    </row>
    <row r="908" spans="2:2" ht="13.5" customHeight="1" x14ac:dyDescent="0.25">
      <c r="B908" s="139"/>
    </row>
    <row r="909" spans="2:2" ht="13.5" customHeight="1" x14ac:dyDescent="0.25">
      <c r="B909" s="139"/>
    </row>
    <row r="910" spans="2:2" ht="13.5" customHeight="1" x14ac:dyDescent="0.25">
      <c r="B910" s="139"/>
    </row>
    <row r="911" spans="2:2" ht="13.5" customHeight="1" x14ac:dyDescent="0.25">
      <c r="B911" s="139"/>
    </row>
    <row r="912" spans="2:2" ht="13.5" customHeight="1" x14ac:dyDescent="0.25">
      <c r="B912" s="139"/>
    </row>
    <row r="913" spans="2:2" ht="13.5" customHeight="1" x14ac:dyDescent="0.25">
      <c r="B913" s="139"/>
    </row>
    <row r="914" spans="2:2" ht="13.5" customHeight="1" x14ac:dyDescent="0.25">
      <c r="B914" s="139"/>
    </row>
    <row r="915" spans="2:2" ht="13.5" customHeight="1" x14ac:dyDescent="0.25">
      <c r="B915" s="139"/>
    </row>
    <row r="916" spans="2:2" ht="13.5" customHeight="1" x14ac:dyDescent="0.25">
      <c r="B916" s="139"/>
    </row>
    <row r="917" spans="2:2" ht="13.5" customHeight="1" x14ac:dyDescent="0.25">
      <c r="B917" s="139"/>
    </row>
    <row r="918" spans="2:2" ht="13.5" customHeight="1" x14ac:dyDescent="0.25">
      <c r="B918" s="139"/>
    </row>
    <row r="919" spans="2:2" ht="13.5" customHeight="1" x14ac:dyDescent="0.25">
      <c r="B919" s="139"/>
    </row>
    <row r="920" spans="2:2" ht="13.5" customHeight="1" x14ac:dyDescent="0.25">
      <c r="B920" s="139"/>
    </row>
    <row r="921" spans="2:2" ht="13.5" customHeight="1" x14ac:dyDescent="0.25">
      <c r="B921" s="139"/>
    </row>
    <row r="922" spans="2:2" ht="13.5" customHeight="1" x14ac:dyDescent="0.25">
      <c r="B922" s="139"/>
    </row>
    <row r="923" spans="2:2" ht="13.5" customHeight="1" x14ac:dyDescent="0.25">
      <c r="B923" s="139"/>
    </row>
    <row r="924" spans="2:2" ht="13.5" customHeight="1" x14ac:dyDescent="0.25">
      <c r="B924" s="139"/>
    </row>
    <row r="925" spans="2:2" ht="13.5" customHeight="1" x14ac:dyDescent="0.25">
      <c r="B925" s="139"/>
    </row>
    <row r="926" spans="2:2" ht="13.5" customHeight="1" x14ac:dyDescent="0.25">
      <c r="B926" s="139"/>
    </row>
    <row r="927" spans="2:2" ht="13.5" customHeight="1" x14ac:dyDescent="0.25">
      <c r="B927" s="139"/>
    </row>
    <row r="928" spans="2:2" ht="13.5" customHeight="1" x14ac:dyDescent="0.25">
      <c r="B928" s="139"/>
    </row>
    <row r="929" spans="2:2" ht="13.5" customHeight="1" x14ac:dyDescent="0.25">
      <c r="B929" s="139"/>
    </row>
    <row r="930" spans="2:2" ht="13.5" customHeight="1" x14ac:dyDescent="0.25">
      <c r="B930" s="139"/>
    </row>
    <row r="931" spans="2:2" ht="13.5" customHeight="1" x14ac:dyDescent="0.25">
      <c r="B931" s="139"/>
    </row>
    <row r="932" spans="2:2" ht="13.5" customHeight="1" x14ac:dyDescent="0.25">
      <c r="B932" s="139"/>
    </row>
    <row r="933" spans="2:2" ht="13.5" customHeight="1" x14ac:dyDescent="0.25">
      <c r="B933" s="139"/>
    </row>
    <row r="934" spans="2:2" ht="13.5" customHeight="1" x14ac:dyDescent="0.25">
      <c r="B934" s="139"/>
    </row>
    <row r="935" spans="2:2" ht="13.5" customHeight="1" x14ac:dyDescent="0.25">
      <c r="B935" s="139"/>
    </row>
    <row r="936" spans="2:2" ht="13.5" customHeight="1" x14ac:dyDescent="0.25">
      <c r="B936" s="139"/>
    </row>
    <row r="937" spans="2:2" ht="13.5" customHeight="1" x14ac:dyDescent="0.25">
      <c r="B937" s="139"/>
    </row>
    <row r="938" spans="2:2" ht="13.5" customHeight="1" x14ac:dyDescent="0.25">
      <c r="B938" s="139"/>
    </row>
    <row r="939" spans="2:2" ht="13.5" customHeight="1" x14ac:dyDescent="0.25">
      <c r="B939" s="139"/>
    </row>
    <row r="940" spans="2:2" ht="13.5" customHeight="1" x14ac:dyDescent="0.25">
      <c r="B940" s="139"/>
    </row>
    <row r="941" spans="2:2" ht="13.5" customHeight="1" x14ac:dyDescent="0.25">
      <c r="B941" s="139"/>
    </row>
    <row r="942" spans="2:2" ht="13.5" customHeight="1" x14ac:dyDescent="0.25">
      <c r="B942" s="139"/>
    </row>
    <row r="943" spans="2:2" ht="13.5" customHeight="1" x14ac:dyDescent="0.25">
      <c r="B943" s="139"/>
    </row>
    <row r="944" spans="2:2" ht="13.5" customHeight="1" x14ac:dyDescent="0.25">
      <c r="B944" s="139"/>
    </row>
    <row r="945" spans="2:2" ht="13.5" customHeight="1" x14ac:dyDescent="0.25">
      <c r="B945" s="139"/>
    </row>
    <row r="946" spans="2:2" ht="13.5" customHeight="1" x14ac:dyDescent="0.25">
      <c r="B946" s="139"/>
    </row>
    <row r="947" spans="2:2" ht="13.5" customHeight="1" x14ac:dyDescent="0.25">
      <c r="B947" s="139"/>
    </row>
    <row r="948" spans="2:2" ht="13.5" customHeight="1" x14ac:dyDescent="0.25">
      <c r="B948" s="139"/>
    </row>
    <row r="949" spans="2:2" ht="13.5" customHeight="1" x14ac:dyDescent="0.25">
      <c r="B949" s="139"/>
    </row>
    <row r="950" spans="2:2" ht="13.5" customHeight="1" x14ac:dyDescent="0.25">
      <c r="B950" s="139"/>
    </row>
    <row r="951" spans="2:2" ht="13.5" customHeight="1" x14ac:dyDescent="0.25">
      <c r="B951" s="139"/>
    </row>
    <row r="952" spans="2:2" ht="13.5" customHeight="1" x14ac:dyDescent="0.25">
      <c r="B952" s="139"/>
    </row>
    <row r="953" spans="2:2" ht="13.5" customHeight="1" x14ac:dyDescent="0.25">
      <c r="B953" s="139"/>
    </row>
    <row r="954" spans="2:2" ht="13.5" customHeight="1" x14ac:dyDescent="0.25">
      <c r="B954" s="139"/>
    </row>
    <row r="955" spans="2:2" ht="13.5" customHeight="1" x14ac:dyDescent="0.25">
      <c r="B955" s="139"/>
    </row>
    <row r="956" spans="2:2" ht="13.5" customHeight="1" x14ac:dyDescent="0.25">
      <c r="B956" s="139"/>
    </row>
    <row r="957" spans="2:2" ht="13.5" customHeight="1" x14ac:dyDescent="0.25">
      <c r="B957" s="139"/>
    </row>
    <row r="958" spans="2:2" ht="13.5" customHeight="1" x14ac:dyDescent="0.25">
      <c r="B958" s="139"/>
    </row>
    <row r="959" spans="2:2" ht="13.5" customHeight="1" x14ac:dyDescent="0.25">
      <c r="B959" s="139"/>
    </row>
    <row r="960" spans="2:2" ht="13.5" customHeight="1" x14ac:dyDescent="0.25">
      <c r="B960" s="139"/>
    </row>
    <row r="961" spans="2:2" ht="13.5" customHeight="1" x14ac:dyDescent="0.25">
      <c r="B961" s="139"/>
    </row>
    <row r="962" spans="2:2" ht="13.5" customHeight="1" x14ac:dyDescent="0.25">
      <c r="B962" s="139"/>
    </row>
    <row r="963" spans="2:2" ht="13.5" customHeight="1" x14ac:dyDescent="0.25">
      <c r="B963" s="139"/>
    </row>
    <row r="964" spans="2:2" ht="13.5" customHeight="1" x14ac:dyDescent="0.25">
      <c r="B964" s="139"/>
    </row>
    <row r="965" spans="2:2" ht="13.5" customHeight="1" x14ac:dyDescent="0.25">
      <c r="B965" s="139"/>
    </row>
    <row r="966" spans="2:2" ht="13.5" customHeight="1" x14ac:dyDescent="0.25">
      <c r="B966" s="139"/>
    </row>
    <row r="967" spans="2:2" ht="13.5" customHeight="1" x14ac:dyDescent="0.25">
      <c r="B967" s="139"/>
    </row>
    <row r="968" spans="2:2" ht="13.5" customHeight="1" x14ac:dyDescent="0.25">
      <c r="B968" s="139"/>
    </row>
    <row r="969" spans="2:2" ht="13.5" customHeight="1" x14ac:dyDescent="0.25">
      <c r="B969" s="139"/>
    </row>
    <row r="970" spans="2:2" ht="13.5" customHeight="1" x14ac:dyDescent="0.25">
      <c r="B970" s="139"/>
    </row>
    <row r="971" spans="2:2" ht="13.5" customHeight="1" x14ac:dyDescent="0.25">
      <c r="B971" s="139"/>
    </row>
    <row r="972" spans="2:2" ht="13.5" customHeight="1" x14ac:dyDescent="0.25">
      <c r="B972" s="139"/>
    </row>
    <row r="973" spans="2:2" ht="13.5" customHeight="1" x14ac:dyDescent="0.25">
      <c r="B973" s="139"/>
    </row>
    <row r="974" spans="2:2" ht="13.5" customHeight="1" x14ac:dyDescent="0.25">
      <c r="B974" s="139"/>
    </row>
    <row r="975" spans="2:2" ht="13.5" customHeight="1" x14ac:dyDescent="0.25">
      <c r="B975" s="139"/>
    </row>
    <row r="976" spans="2:2" ht="13.5" customHeight="1" x14ac:dyDescent="0.25">
      <c r="B976" s="139"/>
    </row>
    <row r="977" spans="2:2" ht="13.5" customHeight="1" x14ac:dyDescent="0.25">
      <c r="B977" s="139"/>
    </row>
    <row r="978" spans="2:2" ht="13.5" customHeight="1" x14ac:dyDescent="0.25">
      <c r="B978" s="139"/>
    </row>
    <row r="979" spans="2:2" ht="13.5" customHeight="1" x14ac:dyDescent="0.25">
      <c r="B979" s="139"/>
    </row>
    <row r="980" spans="2:2" ht="13.5" customHeight="1" x14ac:dyDescent="0.25">
      <c r="B980" s="139"/>
    </row>
    <row r="981" spans="2:2" ht="13.5" customHeight="1" x14ac:dyDescent="0.25">
      <c r="B981" s="139"/>
    </row>
    <row r="982" spans="2:2" ht="13.5" customHeight="1" x14ac:dyDescent="0.25">
      <c r="B982" s="139"/>
    </row>
    <row r="983" spans="2:2" ht="13.5" customHeight="1" x14ac:dyDescent="0.25">
      <c r="B983" s="139"/>
    </row>
    <row r="984" spans="2:2" ht="13.5" customHeight="1" x14ac:dyDescent="0.25">
      <c r="B984" s="139"/>
    </row>
    <row r="985" spans="2:2" ht="13.5" customHeight="1" x14ac:dyDescent="0.25">
      <c r="B985" s="139"/>
    </row>
    <row r="986" spans="2:2" ht="13.5" customHeight="1" x14ac:dyDescent="0.25">
      <c r="B986" s="139"/>
    </row>
    <row r="987" spans="2:2" ht="13.5" customHeight="1" x14ac:dyDescent="0.25">
      <c r="B987" s="139"/>
    </row>
    <row r="988" spans="2:2" ht="13.5" customHeight="1" x14ac:dyDescent="0.25">
      <c r="B988" s="139"/>
    </row>
    <row r="989" spans="2:2" ht="13.5" customHeight="1" x14ac:dyDescent="0.25">
      <c r="B989" s="139"/>
    </row>
    <row r="990" spans="2:2" ht="13.5" customHeight="1" x14ac:dyDescent="0.25">
      <c r="B990" s="139"/>
    </row>
    <row r="991" spans="2:2" ht="13.5" customHeight="1" x14ac:dyDescent="0.25">
      <c r="B991" s="139"/>
    </row>
    <row r="992" spans="2:2" ht="13.5" customHeight="1" x14ac:dyDescent="0.25">
      <c r="B992" s="139"/>
    </row>
    <row r="993" spans="2:2" ht="13.5" customHeight="1" x14ac:dyDescent="0.25">
      <c r="B993" s="139"/>
    </row>
    <row r="994" spans="2:2" ht="13.5" customHeight="1" x14ac:dyDescent="0.25">
      <c r="B994" s="139"/>
    </row>
  </sheetData>
  <mergeCells count="2">
    <mergeCell ref="B1:C6"/>
    <mergeCell ref="A1:A6"/>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RANKS AND SCORES</vt:lpstr>
      <vt:lpstr>NOTES</vt:lpstr>
      <vt:lpstr>INDICATOR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ANN-PC</dc:creator>
  <cp:lastModifiedBy>DC7900</cp:lastModifiedBy>
  <cp:lastPrinted>2017-05-23T19:00:12Z</cp:lastPrinted>
  <dcterms:created xsi:type="dcterms:W3CDTF">2017-03-02T20:51:38Z</dcterms:created>
  <dcterms:modified xsi:type="dcterms:W3CDTF">2017-09-22T21:15:26Z</dcterms:modified>
</cp:coreProperties>
</file>